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40" windowHeight="11190"/>
  </bookViews>
  <sheets>
    <sheet name="2015 İLKBEŞÜLKE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51" i="1"/>
  <c r="C12"/>
  <c r="C11"/>
  <c r="C10"/>
  <c r="C9"/>
  <c r="C8"/>
  <c r="C7"/>
  <c r="C13" s="1"/>
</calcChain>
</file>

<file path=xl/sharedStrings.xml><?xml version="1.0" encoding="utf-8"?>
<sst xmlns="http://schemas.openxmlformats.org/spreadsheetml/2006/main" count="14" uniqueCount="14">
  <si>
    <t>2015 YILINDA MUĞLA İLİ HUDUT KAPILARINDAN İLİMİZE GİRİŞ YAPAN İLK BEŞ ÜLKENİN DAĞILIMI</t>
  </si>
  <si>
    <t>MİLLİYETİ</t>
  </si>
  <si>
    <t>TOPLAM</t>
  </si>
  <si>
    <t>İNGİLTERE</t>
  </si>
  <si>
    <t>ALMANYA</t>
  </si>
  <si>
    <t>HOLLANDA</t>
  </si>
  <si>
    <t>RUSYA</t>
  </si>
  <si>
    <t>BELÇİKA</t>
  </si>
  <si>
    <t>DİĞER</t>
  </si>
  <si>
    <t xml:space="preserve"> TOPLAM</t>
  </si>
  <si>
    <t xml:space="preserve">NOT: BU VERİLER YAZDIRILDIĞI TARİHTEN ÖNCEKİ AYLARI KAPSAR. </t>
  </si>
  <si>
    <t xml:space="preserve">KAYITLARIMIZDAN YAZDIRILDIĞI TARİH: </t>
  </si>
  <si>
    <t>BİLGİLER MUĞLA EMNİYET MÜDÜRLÜĞÜ PASAPORT ŞUBE MÜDÜRLÜĞÜ'NDEN VE HAVALİMANLARI YER HİZMETLERİ BAŞMÜDÜRLÜKLERİNDEN</t>
  </si>
  <si>
    <t>ALINARAK  MUĞLA  İL KÜLTÜR VE TURİZM  MÜDÜRLÜĞÜNCE HİLAL DEMİREZEN  TARAFINDAN  HAZIRLANMIŞTIR.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</si>
</sst>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b/>
      <sz val="12"/>
      <name val="Arial Tur"/>
      <family val="2"/>
      <charset val="162"/>
    </font>
    <font>
      <b/>
      <sz val="11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charset val="162"/>
    </font>
    <font>
      <sz val="12"/>
      <name val="Arial Tur"/>
      <family val="2"/>
      <charset val="162"/>
    </font>
    <font>
      <b/>
      <sz val="11"/>
      <color indexed="10"/>
      <name val="Arial Tur"/>
      <family val="2"/>
      <charset val="162"/>
    </font>
    <font>
      <b/>
      <sz val="12"/>
      <color indexed="10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family val="2"/>
      <charset val="162"/>
    </font>
    <font>
      <b/>
      <sz val="8"/>
      <name val="Arial Tur"/>
      <family val="2"/>
      <charset val="162"/>
    </font>
    <font>
      <b/>
      <sz val="10"/>
      <name val="Arial"/>
      <family val="2"/>
      <charset val="162"/>
    </font>
    <font>
      <sz val="8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9" fontId="2" fillId="0" borderId="9" xfId="0" applyNumberFormat="1" applyFont="1" applyFill="1" applyBorder="1" applyAlignment="1"/>
    <xf numFmtId="3" fontId="3" fillId="0" borderId="10" xfId="0" applyNumberFormat="1" applyFont="1" applyBorder="1"/>
    <xf numFmtId="0" fontId="4" fillId="0" borderId="11" xfId="0" applyFont="1" applyBorder="1"/>
    <xf numFmtId="49" fontId="2" fillId="0" borderId="11" xfId="0" applyNumberFormat="1" applyFont="1" applyFill="1" applyBorder="1" applyAlignment="1"/>
    <xf numFmtId="3" fontId="3" fillId="0" borderId="12" xfId="0" applyNumberFormat="1" applyFont="1" applyBorder="1"/>
    <xf numFmtId="3" fontId="3" fillId="0" borderId="0" xfId="0" applyNumberFormat="1" applyFont="1" applyBorder="1"/>
    <xf numFmtId="49" fontId="2" fillId="0" borderId="0" xfId="0" applyNumberFormat="1" applyFont="1" applyFill="1" applyBorder="1" applyAlignment="1"/>
    <xf numFmtId="3" fontId="3" fillId="0" borderId="13" xfId="0" applyNumberFormat="1" applyFont="1" applyBorder="1"/>
    <xf numFmtId="3" fontId="5" fillId="0" borderId="0" xfId="0" applyNumberFormat="1" applyFont="1" applyFill="1" applyBorder="1" applyAlignment="1"/>
    <xf numFmtId="49" fontId="6" fillId="0" borderId="14" xfId="0" applyNumberFormat="1" applyFont="1" applyFill="1" applyBorder="1" applyAlignment="1"/>
    <xf numFmtId="3" fontId="7" fillId="0" borderId="15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8" fillId="0" borderId="0" xfId="0" applyNumberFormat="1" applyFont="1"/>
    <xf numFmtId="0" fontId="8" fillId="0" borderId="0" xfId="0" applyFont="1"/>
    <xf numFmtId="0" fontId="9" fillId="0" borderId="16" xfId="0" applyFont="1" applyBorder="1"/>
    <xf numFmtId="0" fontId="9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/>
    <xf numFmtId="0" fontId="8" fillId="0" borderId="0" xfId="0" applyFont="1" applyBorder="1" applyAlignment="1">
      <alignment horizontal="left"/>
    </xf>
    <xf numFmtId="14" fontId="9" fillId="0" borderId="0" xfId="0" applyNumberFormat="1" applyFont="1"/>
    <xf numFmtId="14" fontId="8" fillId="0" borderId="0" xfId="0" applyNumberFormat="1" applyFont="1"/>
    <xf numFmtId="0" fontId="9" fillId="0" borderId="19" xfId="0" applyFont="1" applyBorder="1"/>
    <xf numFmtId="0" fontId="9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" fontId="12" fillId="0" borderId="0" xfId="0" applyNumberFormat="1" applyFont="1"/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right"/>
    </xf>
    <xf numFmtId="0" fontId="11" fillId="0" borderId="20" xfId="0" applyFont="1" applyBorder="1" applyAlignment="1"/>
    <xf numFmtId="0" fontId="11" fillId="0" borderId="21" xfId="0" applyFont="1" applyBorder="1" applyAlignment="1"/>
    <xf numFmtId="0" fontId="12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plotArea>
      <c:layout>
        <c:manualLayout>
          <c:layoutTarget val="inner"/>
          <c:xMode val="edge"/>
          <c:yMode val="edge"/>
          <c:x val="0.21824104234527703"/>
          <c:y val="0.29001936576654797"/>
          <c:w val="0.49348534201954425"/>
          <c:h val="0.54614036410583677"/>
        </c:manualLayout>
      </c:layout>
      <c:pieChart>
        <c:dLbls>
          <c:showLegendKey val="1"/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21039691877595759"/>
          <c:y val="1.6947666487925568E-2"/>
          <c:w val="0.47965941265215861"/>
          <c:h val="0.86101406935440494"/>
        </c:manualLayout>
      </c:layout>
      <c:pieChart>
        <c:varyColors val="1"/>
        <c:ser>
          <c:idx val="0"/>
          <c:order val="0"/>
          <c:dPt>
            <c:idx val="0"/>
            <c:explosion val="3"/>
          </c:dPt>
          <c:dPt>
            <c:idx val="5"/>
            <c:explosion val="2"/>
          </c:dPt>
          <c:dLbls>
            <c:dLbl>
              <c:idx val="0"/>
              <c:layout>
                <c:manualLayout>
                  <c:x val="-6.2187711804655398E-2"/>
                  <c:y val="-2.8268551236749088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1"/>
              <c:layout>
                <c:manualLayout>
                  <c:x val="0.11692943554469484"/>
                  <c:y val="1.4607098843827321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2"/>
              <c:layout>
                <c:manualLayout>
                  <c:x val="2.9958668959483514E-2"/>
                  <c:y val="1.9588895474087261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3"/>
              <c:layout>
                <c:manualLayout>
                  <c:x val="7.10612322884927E-3"/>
                  <c:y val="-1.6601473202946419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4"/>
              <c:layout>
                <c:manualLayout>
                  <c:x val="-2.9450427891915796E-2"/>
                  <c:y val="-5.1807448800082874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5"/>
              <c:layout>
                <c:manualLayout>
                  <c:x val="-1.9247594050743725E-3"/>
                  <c:y val="-0.14202939207497856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1"/>
            <c:showCatName val="1"/>
            <c:showPercent val="1"/>
            <c:separator> </c:separator>
          </c:dLbls>
          <c:cat>
            <c:strRef>
              <c:f>'2015 İLKBEŞÜLKE'!$B$7:$B$12</c:f>
              <c:strCache>
                <c:ptCount val="6"/>
                <c:pt idx="0">
                  <c:v>İNGİLTERE</c:v>
                </c:pt>
                <c:pt idx="1">
                  <c:v>ALMANYA</c:v>
                </c:pt>
                <c:pt idx="2">
                  <c:v>HOLLANDA</c:v>
                </c:pt>
                <c:pt idx="3">
                  <c:v>RUSYA</c:v>
                </c:pt>
                <c:pt idx="4">
                  <c:v>BELÇİKA</c:v>
                </c:pt>
                <c:pt idx="5">
                  <c:v>DİĞER</c:v>
                </c:pt>
              </c:strCache>
            </c:strRef>
          </c:cat>
          <c:val>
            <c:numRef>
              <c:f>'2015 İLKBEŞÜLKE'!$C$7:$C$12</c:f>
              <c:numCache>
                <c:formatCode>#,##0</c:formatCode>
                <c:ptCount val="6"/>
                <c:pt idx="0">
                  <c:v>224391</c:v>
                </c:pt>
                <c:pt idx="1">
                  <c:v>52444</c:v>
                </c:pt>
                <c:pt idx="2">
                  <c:v>51575</c:v>
                </c:pt>
                <c:pt idx="3">
                  <c:v>28091</c:v>
                </c:pt>
                <c:pt idx="4">
                  <c:v>19346</c:v>
                </c:pt>
                <c:pt idx="5">
                  <c:v>125002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936867087016417"/>
          <c:y val="7.1849782218082955E-2"/>
          <c:w val="0.18430546756368094"/>
          <c:h val="0.82567888691332991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16</xdr:row>
      <xdr:rowOff>38100</xdr:rowOff>
    </xdr:from>
    <xdr:to>
      <xdr:col>5</xdr:col>
      <xdr:colOff>200025</xdr:colOff>
      <xdr:row>47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590550</xdr:colOff>
      <xdr:row>28</xdr:row>
      <xdr:rowOff>95250</xdr:rowOff>
    </xdr:from>
    <xdr:to>
      <xdr:col>3</xdr:col>
      <xdr:colOff>47625</xdr:colOff>
      <xdr:row>45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ilal/Desktop/tan&#305;tma/YEDEK/&#304;STAT&#304;ST&#304;K/TUR&#304;ST%20G&#304;R&#304;&#350;LER&#304;/2015/2015%20%20YILI%20TUR&#304;ST%20G&#304;R&#304;&#350;LER&#304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O5">
            <v>52444</v>
          </cell>
        </row>
        <row r="10">
          <cell r="O10">
            <v>19346</v>
          </cell>
        </row>
        <row r="18">
          <cell r="O18">
            <v>51575</v>
          </cell>
        </row>
        <row r="19">
          <cell r="O19">
            <v>224391</v>
          </cell>
        </row>
        <row r="41">
          <cell r="O41">
            <v>28091</v>
          </cell>
        </row>
        <row r="54">
          <cell r="O54">
            <v>125002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0"/>
  <dimension ref="A2:K53"/>
  <sheetViews>
    <sheetView tabSelected="1" topLeftCell="A34" workbookViewId="0">
      <selection activeCell="A53" sqref="A53:E53"/>
    </sheetView>
  </sheetViews>
  <sheetFormatPr defaultRowHeight="12.75"/>
  <cols>
    <col min="1" max="1" width="18.140625" customWidth="1"/>
    <col min="2" max="2" width="35.85546875" customWidth="1"/>
    <col min="3" max="3" width="28.7109375" customWidth="1"/>
  </cols>
  <sheetData>
    <row r="2" spans="1:10" ht="13.5" thickBot="1"/>
    <row r="3" spans="1:10" ht="15.75" customHeight="1">
      <c r="A3" s="31" t="s">
        <v>0</v>
      </c>
      <c r="B3" s="32"/>
      <c r="C3" s="32"/>
      <c r="D3" s="32"/>
      <c r="E3" s="32"/>
      <c r="F3" s="33"/>
    </row>
    <row r="4" spans="1:10" ht="15.75" customHeight="1" thickBot="1">
      <c r="A4" s="34"/>
      <c r="B4" s="35"/>
      <c r="C4" s="35"/>
      <c r="D4" s="35"/>
      <c r="E4" s="35"/>
      <c r="F4" s="36"/>
    </row>
    <row r="5" spans="1:10" ht="17.25" customHeight="1" thickBot="1"/>
    <row r="6" spans="1:10" ht="27" customHeight="1" thickBot="1">
      <c r="B6" s="1" t="s">
        <v>1</v>
      </c>
      <c r="C6" s="2" t="s">
        <v>2</v>
      </c>
    </row>
    <row r="7" spans="1:10" ht="15.75">
      <c r="B7" s="3" t="s">
        <v>3</v>
      </c>
      <c r="C7" s="4">
        <f>SUM('[1]2015 MİLAY'!O19)</f>
        <v>224391</v>
      </c>
    </row>
    <row r="8" spans="1:10" ht="15.75">
      <c r="B8" s="5" t="s">
        <v>4</v>
      </c>
      <c r="C8" s="4">
        <f>SUM('[1]2015 MİLAY'!O5)</f>
        <v>52444</v>
      </c>
    </row>
    <row r="9" spans="1:10" ht="15.75">
      <c r="B9" s="6" t="s">
        <v>5</v>
      </c>
      <c r="C9" s="7">
        <f>SUM('[1]2015 MİLAY'!O18)</f>
        <v>51575</v>
      </c>
      <c r="D9" s="8"/>
      <c r="E9" s="9"/>
    </row>
    <row r="10" spans="1:10" ht="15.75">
      <c r="B10" s="3" t="s">
        <v>6</v>
      </c>
      <c r="C10" s="10">
        <f>SUM('[1]2015 MİLAY'!O41)</f>
        <v>28091</v>
      </c>
      <c r="D10" s="8"/>
      <c r="E10" s="9"/>
    </row>
    <row r="11" spans="1:10" ht="15.75">
      <c r="B11" s="6" t="s">
        <v>7</v>
      </c>
      <c r="C11" s="10">
        <f>SUM('[1]2015 MİLAY'!O10)</f>
        <v>19346</v>
      </c>
      <c r="D11" s="8"/>
      <c r="E11" s="9"/>
    </row>
    <row r="12" spans="1:10" ht="15.75">
      <c r="B12" s="6" t="s">
        <v>8</v>
      </c>
      <c r="C12" s="10">
        <f>SUM('[1]2015 MİLAY'!O54)</f>
        <v>125002</v>
      </c>
      <c r="D12" s="11"/>
      <c r="E12" s="11"/>
      <c r="F12" s="11"/>
      <c r="G12" s="11"/>
      <c r="H12" s="11"/>
      <c r="I12" s="11"/>
      <c r="J12" s="11"/>
    </row>
    <row r="13" spans="1:10" ht="16.5" thickBot="1">
      <c r="B13" s="12" t="s">
        <v>9</v>
      </c>
      <c r="C13" s="13">
        <f>SUM(C7:C12)</f>
        <v>500849</v>
      </c>
      <c r="D13" s="11"/>
      <c r="E13" s="11"/>
      <c r="F13" s="11"/>
      <c r="G13" s="11"/>
      <c r="H13" s="11"/>
      <c r="I13" s="11"/>
      <c r="J13" s="11"/>
    </row>
    <row r="14" spans="1:10" ht="15.75">
      <c r="A14" s="9"/>
      <c r="B14" s="14"/>
      <c r="C14" s="11"/>
      <c r="D14" s="11"/>
      <c r="E14" s="11"/>
      <c r="F14" s="11"/>
      <c r="G14" s="11"/>
      <c r="H14" s="11"/>
      <c r="I14" s="11"/>
      <c r="J14" s="11"/>
    </row>
    <row r="15" spans="1:10" ht="15">
      <c r="C15" s="11"/>
      <c r="D15" s="11"/>
      <c r="E15" s="11"/>
      <c r="F15" s="11"/>
      <c r="G15" s="11"/>
      <c r="H15" s="11"/>
      <c r="I15" s="11"/>
      <c r="J15" s="11"/>
    </row>
    <row r="16" spans="1:10" ht="15">
      <c r="C16" s="11"/>
      <c r="D16" s="11"/>
      <c r="E16" s="11"/>
      <c r="F16" s="11"/>
      <c r="G16" s="11"/>
      <c r="H16" s="11"/>
      <c r="I16" s="11"/>
      <c r="J16" s="11"/>
    </row>
    <row r="17" spans="2:10" ht="15">
      <c r="C17" s="11"/>
      <c r="D17" s="11"/>
      <c r="E17" s="11"/>
      <c r="F17" s="11"/>
      <c r="G17" s="11"/>
      <c r="H17" s="11"/>
      <c r="I17" s="11"/>
      <c r="J17" s="11"/>
    </row>
    <row r="18" spans="2:10" ht="15.75">
      <c r="C18" s="15"/>
      <c r="D18" s="15"/>
      <c r="E18" s="15"/>
      <c r="F18" s="15"/>
      <c r="G18" s="15"/>
      <c r="H18" s="15"/>
      <c r="I18" s="15"/>
      <c r="J18" s="15"/>
    </row>
    <row r="19" spans="2:10">
      <c r="B19" s="16"/>
      <c r="C19" s="16"/>
      <c r="D19" s="16"/>
      <c r="E19" s="16"/>
      <c r="F19" s="16"/>
      <c r="G19" s="16"/>
      <c r="H19" s="16"/>
      <c r="I19" s="16"/>
      <c r="J19" s="16"/>
    </row>
    <row r="49" spans="1:11" s="18" customFormat="1" ht="12">
      <c r="A49" s="17"/>
    </row>
    <row r="50" spans="1:11" s="18" customFormat="1" ht="12">
      <c r="A50" s="19" t="s">
        <v>10</v>
      </c>
      <c r="B50" s="20"/>
      <c r="C50" s="21"/>
      <c r="D50" s="21"/>
      <c r="E50" s="22"/>
      <c r="F50" s="23"/>
      <c r="J50" s="24"/>
      <c r="K50" s="25"/>
    </row>
    <row r="51" spans="1:11" s="18" customFormat="1">
      <c r="A51" s="26" t="s">
        <v>11</v>
      </c>
      <c r="B51" s="27"/>
      <c r="C51" s="37">
        <f ca="1">TODAY()</f>
        <v>42163</v>
      </c>
      <c r="D51" s="38"/>
      <c r="E51" s="39"/>
      <c r="F51" s="23"/>
      <c r="J51" s="24"/>
      <c r="K51" s="25"/>
    </row>
    <row r="52" spans="1:11" s="18" customFormat="1">
      <c r="A52" s="40" t="s">
        <v>12</v>
      </c>
      <c r="B52" s="41"/>
      <c r="C52" s="41"/>
      <c r="D52" s="41"/>
      <c r="E52" s="42"/>
      <c r="F52" s="28"/>
    </row>
    <row r="53" spans="1:11" s="18" customFormat="1" ht="12">
      <c r="A53" s="43" t="s">
        <v>13</v>
      </c>
      <c r="B53" s="44"/>
      <c r="C53" s="44"/>
      <c r="D53" s="44"/>
      <c r="E53" s="45"/>
      <c r="F53" s="29"/>
      <c r="I53" s="30"/>
      <c r="J53" s="30"/>
      <c r="K53" s="30"/>
    </row>
  </sheetData>
  <mergeCells count="4">
    <mergeCell ref="A3:F4"/>
    <mergeCell ref="C51:E51"/>
    <mergeCell ref="A52:E52"/>
    <mergeCell ref="A53:E53"/>
  </mergeCells>
  <pageMargins left="0.25" right="0.25" top="0.75" bottom="0.75" header="0.3" footer="0.3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2015 İLKBEŞÜLKE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2015-06-08T12:26:56Z</dcterms:created>
  <dcterms:modified xsi:type="dcterms:W3CDTF">2015-06-08T12:45:36Z</dcterms:modified>
</cp:coreProperties>
</file>