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40" windowHeight="11190"/>
  </bookViews>
  <sheets>
    <sheet name="2015 İLKBEŞÜLKE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51" i="1"/>
  <c r="C12"/>
  <c r="C11"/>
  <c r="C10"/>
  <c r="C9"/>
  <c r="C8"/>
  <c r="C7"/>
  <c r="C13" s="1"/>
</calcChain>
</file>

<file path=xl/sharedStrings.xml><?xml version="1.0" encoding="utf-8"?>
<sst xmlns="http://schemas.openxmlformats.org/spreadsheetml/2006/main" count="14" uniqueCount="14">
  <si>
    <t>2015 YILINDA MUĞLA İLİ HUDUT KAPILARINDAN İLİMİZE GİRİŞ YAPAN İLK BEŞ ÜLKENİN DAĞILIMI</t>
  </si>
  <si>
    <t>MİLLİYETİ</t>
  </si>
  <si>
    <t>TOPLAM</t>
  </si>
  <si>
    <t>İNGİLTERE</t>
  </si>
  <si>
    <t>ALMANYA</t>
  </si>
  <si>
    <t>RUSYA</t>
  </si>
  <si>
    <t>HOLLANDA</t>
  </si>
  <si>
    <t>POLONYA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</si>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</sst>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2"/>
      <name val="Arial Tur"/>
      <family val="2"/>
      <charset val="162"/>
    </font>
    <font>
      <b/>
      <sz val="11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sz val="12"/>
      <name val="Arial Tur"/>
      <family val="2"/>
      <charset val="162"/>
    </font>
    <font>
      <b/>
      <sz val="11"/>
      <color indexed="10"/>
      <name val="Arial Tur"/>
      <family val="2"/>
      <charset val="162"/>
    </font>
    <font>
      <b/>
      <sz val="12"/>
      <color indexed="10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family val="2"/>
      <charset val="162"/>
    </font>
    <font>
      <b/>
      <sz val="8"/>
      <name val="Arial Tur"/>
      <family val="2"/>
      <charset val="162"/>
    </font>
    <font>
      <b/>
      <sz val="10"/>
      <name val="Arial"/>
      <family val="2"/>
      <charset val="162"/>
    </font>
    <font>
      <sz val="8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2" fillId="0" borderId="9" xfId="0" applyNumberFormat="1" applyFont="1" applyFill="1" applyBorder="1" applyAlignment="1"/>
    <xf numFmtId="3" fontId="3" fillId="0" borderId="10" xfId="0" applyNumberFormat="1" applyFont="1" applyBorder="1"/>
    <xf numFmtId="0" fontId="4" fillId="0" borderId="11" xfId="0" applyFont="1" applyBorder="1"/>
    <xf numFmtId="49" fontId="2" fillId="0" borderId="11" xfId="0" applyNumberFormat="1" applyFont="1" applyFill="1" applyBorder="1" applyAlignment="1"/>
    <xf numFmtId="3" fontId="3" fillId="0" borderId="12" xfId="0" applyNumberFormat="1" applyFont="1" applyBorder="1"/>
    <xf numFmtId="3" fontId="3" fillId="0" borderId="0" xfId="0" applyNumberFormat="1" applyFont="1" applyBorder="1"/>
    <xf numFmtId="49" fontId="2" fillId="0" borderId="0" xfId="0" applyNumberFormat="1" applyFont="1" applyFill="1" applyBorder="1" applyAlignment="1"/>
    <xf numFmtId="3" fontId="3" fillId="0" borderId="13" xfId="0" applyNumberFormat="1" applyFont="1" applyBorder="1"/>
    <xf numFmtId="3" fontId="5" fillId="0" borderId="0" xfId="0" applyNumberFormat="1" applyFont="1" applyFill="1" applyBorder="1" applyAlignment="1"/>
    <xf numFmtId="49" fontId="6" fillId="0" borderId="14" xfId="0" applyNumberFormat="1" applyFont="1" applyFill="1" applyBorder="1" applyAlignment="1"/>
    <xf numFmtId="3" fontId="7" fillId="0" borderId="15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8" fillId="0" borderId="0" xfId="0" applyNumberFormat="1" applyFont="1"/>
    <xf numFmtId="0" fontId="8" fillId="0" borderId="0" xfId="0" applyFont="1"/>
    <xf numFmtId="0" fontId="9" fillId="0" borderId="16" xfId="0" applyFont="1" applyBorder="1"/>
    <xf numFmtId="0" fontId="9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0" xfId="0" applyFont="1" applyBorder="1" applyAlignment="1">
      <alignment horizontal="left"/>
    </xf>
    <xf numFmtId="14" fontId="9" fillId="0" borderId="0" xfId="0" applyNumberFormat="1" applyFont="1"/>
    <xf numFmtId="14" fontId="8" fillId="0" borderId="0" xfId="0" applyNumberFormat="1" applyFont="1"/>
    <xf numFmtId="0" fontId="9" fillId="0" borderId="19" xfId="0" applyFont="1" applyBorder="1"/>
    <xf numFmtId="0" fontId="9" fillId="0" borderId="20" xfId="0" applyFont="1" applyBorder="1" applyAlignment="1">
      <alignment horizontal="left"/>
    </xf>
    <xf numFmtId="14" fontId="10" fillId="0" borderId="20" xfId="0" applyNumberFormat="1" applyFont="1" applyBorder="1" applyAlignment="1">
      <alignment horizontal="right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2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3" fontId="12" fillId="0" borderId="0" xfId="0" applyNumberFormat="1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plotArea>
      <c:layout>
        <c:manualLayout>
          <c:layoutTarget val="inner"/>
          <c:xMode val="edge"/>
          <c:yMode val="edge"/>
          <c:x val="0.21824104234527697"/>
          <c:y val="0.29001936576654791"/>
          <c:w val="0.49348534201954414"/>
          <c:h val="0.54614036410583677"/>
        </c:manualLayout>
      </c:layout>
      <c:pieChart>
        <c:dLbls>
          <c:showLegendKey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blipFill dpi="0" rotWithShape="0">
      <a:blip xmlns:r="http://schemas.openxmlformats.org/officeDocument/2006/relationships" r:embed="rId1"/>
      <a:srcRect/>
      <a:stretch>
        <a:fillRect/>
      </a:stretch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0.21039691877595759"/>
          <c:y val="1.6947666487925568E-2"/>
          <c:w val="0.47965941265215861"/>
          <c:h val="0.86101406935440494"/>
        </c:manualLayout>
      </c:layout>
      <c:pieChart>
        <c:varyColors val="1"/>
        <c:ser>
          <c:idx val="0"/>
          <c:order val="0"/>
          <c:dPt>
            <c:idx val="0"/>
            <c:explosion val="3"/>
          </c:dPt>
          <c:dPt>
            <c:idx val="5"/>
            <c:explosion val="2"/>
          </c:dPt>
          <c:dLbls>
            <c:dLbl>
              <c:idx val="0"/>
              <c:layout>
                <c:manualLayout>
                  <c:x val="-6.2187711804655384E-2"/>
                  <c:y val="-2.8268551236749099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1"/>
              <c:layout>
                <c:manualLayout>
                  <c:x val="0.11692943554469484"/>
                  <c:y val="1.4607098843827321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2.9958668959483514E-2"/>
                  <c:y val="1.9588895474087254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7.1061232288492692E-3"/>
                  <c:y val="-1.6601473202946412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-2.9450427891915796E-2"/>
                  <c:y val="-5.1807448800082874E-2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-1.9247594050743723E-3"/>
                  <c:y val="-0.14202939207497853"/>
                </c:manualLayout>
              </c:layout>
              <c:dLblPos val="bestFit"/>
              <c:showLegendKey val="1"/>
              <c:showCatName val="1"/>
              <c:showPercent val="1"/>
              <c:separator> </c:separator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1"/>
            <c:showCatName val="1"/>
            <c:showPercent val="1"/>
            <c:separator> </c:separator>
          </c:dLbls>
          <c:cat>
            <c:strRef>
              <c:f>'2015 İLKBEŞÜLKE'!$B$7:$B$12</c:f>
              <c:strCache>
                <c:ptCount val="6"/>
                <c:pt idx="0">
                  <c:v>İNGİLTERE</c:v>
                </c:pt>
                <c:pt idx="1">
                  <c:v>ALMANYA</c:v>
                </c:pt>
                <c:pt idx="2">
                  <c:v>RUSYA</c:v>
                </c:pt>
                <c:pt idx="3">
                  <c:v>HOLLANDA</c:v>
                </c:pt>
                <c:pt idx="4">
                  <c:v>POLONYA</c:v>
                </c:pt>
                <c:pt idx="5">
                  <c:v>DİĞER</c:v>
                </c:pt>
              </c:strCache>
            </c:strRef>
          </c:cat>
          <c:val>
            <c:numRef>
              <c:f>'2015 İLKBEŞÜLKE'!$C$7:$C$12</c:f>
              <c:numCache>
                <c:formatCode>#,##0</c:formatCode>
                <c:ptCount val="6"/>
                <c:pt idx="0">
                  <c:v>444216</c:v>
                </c:pt>
                <c:pt idx="1">
                  <c:v>93616</c:v>
                </c:pt>
                <c:pt idx="2">
                  <c:v>82177</c:v>
                </c:pt>
                <c:pt idx="3">
                  <c:v>78453</c:v>
                </c:pt>
                <c:pt idx="4">
                  <c:v>48123</c:v>
                </c:pt>
                <c:pt idx="5">
                  <c:v>269405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36867087016417"/>
          <c:y val="7.1849782218082955E-2"/>
          <c:w val="0.18430546756368116"/>
          <c:h val="0.82567888691332947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590550</xdr:colOff>
      <xdr:row>28</xdr:row>
      <xdr:rowOff>95250</xdr:rowOff>
    </xdr:from>
    <xdr:to>
      <xdr:col>3</xdr:col>
      <xdr:colOff>47625</xdr:colOff>
      <xdr:row>45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%20YILI%20TUR&#304;ST%20G&#304;R&#304;&#350;LER&#304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O5">
            <v>93616</v>
          </cell>
        </row>
        <row r="18">
          <cell r="O18">
            <v>78453</v>
          </cell>
        </row>
        <row r="19">
          <cell r="O19">
            <v>444216</v>
          </cell>
        </row>
        <row r="38">
          <cell r="O38">
            <v>48123</v>
          </cell>
        </row>
        <row r="41">
          <cell r="O41">
            <v>82177</v>
          </cell>
        </row>
        <row r="54">
          <cell r="O54">
            <v>269405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0"/>
  <dimension ref="A2:K53"/>
  <sheetViews>
    <sheetView tabSelected="1" workbookViewId="0">
      <selection activeCell="B12" sqref="B12"/>
    </sheetView>
  </sheetViews>
  <sheetFormatPr defaultRowHeight="12.75"/>
  <cols>
    <col min="1" max="1" width="18.140625" customWidth="1"/>
    <col min="2" max="2" width="35.85546875" customWidth="1"/>
    <col min="3" max="3" width="28.7109375" customWidth="1"/>
  </cols>
  <sheetData>
    <row r="2" spans="1:10" ht="13.5" thickBot="1"/>
    <row r="3" spans="1:10" ht="15.75" customHeight="1">
      <c r="A3" s="1" t="s">
        <v>0</v>
      </c>
      <c r="B3" s="2"/>
      <c r="C3" s="2"/>
      <c r="D3" s="2"/>
      <c r="E3" s="2"/>
      <c r="F3" s="3"/>
    </row>
    <row r="4" spans="1:10" ht="15.75" customHeight="1" thickBot="1">
      <c r="A4" s="4"/>
      <c r="B4" s="5"/>
      <c r="C4" s="5"/>
      <c r="D4" s="5"/>
      <c r="E4" s="5"/>
      <c r="F4" s="6"/>
    </row>
    <row r="5" spans="1:10" ht="17.25" customHeight="1" thickBot="1"/>
    <row r="6" spans="1:10" ht="27" customHeight="1" thickBot="1">
      <c r="B6" s="7" t="s">
        <v>1</v>
      </c>
      <c r="C6" s="8" t="s">
        <v>2</v>
      </c>
    </row>
    <row r="7" spans="1:10" ht="15.75">
      <c r="B7" s="9" t="s">
        <v>3</v>
      </c>
      <c r="C7" s="10">
        <f>SUM('[1]2015 MİLAY'!O19)</f>
        <v>444216</v>
      </c>
    </row>
    <row r="8" spans="1:10" ht="15.75">
      <c r="B8" s="11" t="s">
        <v>4</v>
      </c>
      <c r="C8" s="10">
        <f>SUM('[1]2015 MİLAY'!O5)</f>
        <v>93616</v>
      </c>
    </row>
    <row r="9" spans="1:10" ht="15.75">
      <c r="B9" s="12" t="s">
        <v>5</v>
      </c>
      <c r="C9" s="13">
        <f>SUM('[1]2015 MİLAY'!O41)</f>
        <v>82177</v>
      </c>
      <c r="D9" s="14"/>
      <c r="E9" s="15"/>
    </row>
    <row r="10" spans="1:10" ht="15.75">
      <c r="B10" s="9" t="s">
        <v>6</v>
      </c>
      <c r="C10" s="16">
        <f>SUM('[1]2015 MİLAY'!O18)</f>
        <v>78453</v>
      </c>
      <c r="D10" s="14"/>
      <c r="E10" s="15"/>
    </row>
    <row r="11" spans="1:10" ht="15.75">
      <c r="B11" s="12" t="s">
        <v>7</v>
      </c>
      <c r="C11" s="16">
        <f>SUM('[1]2015 MİLAY'!O38)</f>
        <v>48123</v>
      </c>
      <c r="D11" s="14"/>
      <c r="E11" s="15"/>
    </row>
    <row r="12" spans="1:10" ht="15.75">
      <c r="B12" s="12" t="s">
        <v>8</v>
      </c>
      <c r="C12" s="16">
        <f>SUM('[1]2015 MİLAY'!O54)</f>
        <v>269405</v>
      </c>
      <c r="D12" s="17"/>
      <c r="E12" s="17"/>
      <c r="F12" s="17"/>
      <c r="G12" s="17"/>
      <c r="H12" s="17"/>
      <c r="I12" s="17"/>
      <c r="J12" s="17"/>
    </row>
    <row r="13" spans="1:10" ht="16.5" thickBot="1">
      <c r="B13" s="18" t="s">
        <v>9</v>
      </c>
      <c r="C13" s="19">
        <f>SUM(C7:C12)</f>
        <v>1015990</v>
      </c>
      <c r="D13" s="17"/>
      <c r="E13" s="17"/>
      <c r="F13" s="17"/>
      <c r="G13" s="17"/>
      <c r="H13" s="17"/>
      <c r="I13" s="17"/>
      <c r="J13" s="17"/>
    </row>
    <row r="14" spans="1:10" ht="15.75">
      <c r="A14" s="15"/>
      <c r="B14" s="20"/>
      <c r="C14" s="17"/>
      <c r="D14" s="17"/>
      <c r="E14" s="17"/>
      <c r="F14" s="17"/>
      <c r="G14" s="17"/>
      <c r="H14" s="17"/>
      <c r="I14" s="17"/>
      <c r="J14" s="17"/>
    </row>
    <row r="15" spans="1:10" ht="15">
      <c r="C15" s="17"/>
      <c r="D15" s="17"/>
      <c r="E15" s="17"/>
      <c r="F15" s="17"/>
      <c r="G15" s="17"/>
      <c r="H15" s="17"/>
      <c r="I15" s="17"/>
      <c r="J15" s="17"/>
    </row>
    <row r="16" spans="1:10" ht="15">
      <c r="C16" s="17"/>
      <c r="D16" s="17"/>
      <c r="E16" s="17"/>
      <c r="F16" s="17"/>
      <c r="G16" s="17"/>
      <c r="H16" s="17"/>
      <c r="I16" s="17"/>
      <c r="J16" s="17"/>
    </row>
    <row r="17" spans="2:10" ht="15">
      <c r="C17" s="17"/>
      <c r="D17" s="17"/>
      <c r="E17" s="17"/>
      <c r="F17" s="17"/>
      <c r="G17" s="17"/>
      <c r="H17" s="17"/>
      <c r="I17" s="17"/>
      <c r="J17" s="17"/>
    </row>
    <row r="18" spans="2:10" ht="15.75">
      <c r="C18" s="21"/>
      <c r="D18" s="21"/>
      <c r="E18" s="21"/>
      <c r="F18" s="21"/>
      <c r="G18" s="21"/>
      <c r="H18" s="21"/>
      <c r="I18" s="21"/>
      <c r="J18" s="21"/>
    </row>
    <row r="19" spans="2:10">
      <c r="B19" s="22"/>
      <c r="C19" s="22"/>
      <c r="D19" s="22"/>
      <c r="E19" s="22"/>
      <c r="F19" s="22"/>
      <c r="G19" s="22"/>
      <c r="H19" s="22"/>
      <c r="I19" s="22"/>
      <c r="J19" s="22"/>
    </row>
    <row r="49" spans="1:11" s="24" customFormat="1" ht="12">
      <c r="A49" s="23"/>
    </row>
    <row r="50" spans="1:11" s="24" customFormat="1" ht="12">
      <c r="A50" s="25" t="s">
        <v>10</v>
      </c>
      <c r="B50" s="26"/>
      <c r="C50" s="27"/>
      <c r="D50" s="27"/>
      <c r="E50" s="28"/>
      <c r="F50" s="29"/>
      <c r="J50" s="30"/>
      <c r="K50" s="31"/>
    </row>
    <row r="51" spans="1:11" s="24" customFormat="1">
      <c r="A51" s="32" t="s">
        <v>11</v>
      </c>
      <c r="B51" s="33"/>
      <c r="C51" s="34">
        <f ca="1">TODAY()</f>
        <v>42191</v>
      </c>
      <c r="D51" s="35"/>
      <c r="E51" s="36"/>
      <c r="F51" s="29"/>
      <c r="J51" s="30"/>
      <c r="K51" s="31"/>
    </row>
    <row r="52" spans="1:11" s="24" customFormat="1">
      <c r="A52" s="37" t="s">
        <v>12</v>
      </c>
      <c r="B52" s="38"/>
      <c r="C52" s="38"/>
      <c r="D52" s="38"/>
      <c r="E52" s="39"/>
      <c r="F52" s="40"/>
    </row>
    <row r="53" spans="1:11" s="24" customFormat="1" ht="12">
      <c r="A53" s="41" t="s">
        <v>13</v>
      </c>
      <c r="B53" s="42"/>
      <c r="C53" s="42"/>
      <c r="D53" s="42"/>
      <c r="E53" s="43"/>
      <c r="F53" s="44"/>
      <c r="I53" s="45"/>
      <c r="J53" s="45"/>
      <c r="K53" s="45"/>
    </row>
  </sheetData>
  <mergeCells count="4">
    <mergeCell ref="A3:F4"/>
    <mergeCell ref="C51:E51"/>
    <mergeCell ref="A52:E52"/>
    <mergeCell ref="A53:E53"/>
  </mergeCells>
  <pageMargins left="0.25" right="0.25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 İLKBEŞÜLKE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2015-07-06T13:22:47Z</dcterms:created>
  <dcterms:modified xsi:type="dcterms:W3CDTF">2015-07-06T13:23:53Z</dcterms:modified>
</cp:coreProperties>
</file>