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67AFF56-A3F4-4E29-AD83-E2EEC472F04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şletme" sheetId="3" r:id="rId1"/>
    <sheet name="BAKANLIKTAN GELEN GÜNCEL LİSTE" sheetId="11" r:id="rId2"/>
  </sheets>
  <definedNames>
    <definedName name="_xlnm.Print_Area" localSheetId="0">işletme!$A$2:$K$917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9" i="3" l="1"/>
  <c r="E369" i="3"/>
  <c r="C356" i="3"/>
  <c r="F356" i="3"/>
  <c r="E356" i="3"/>
  <c r="C294" i="3"/>
  <c r="C305" i="3"/>
  <c r="F276" i="3"/>
  <c r="E276" i="3"/>
  <c r="C276" i="3"/>
  <c r="F244" i="3"/>
  <c r="E244" i="3"/>
  <c r="C244" i="3"/>
  <c r="F222" i="3"/>
  <c r="E222" i="3"/>
  <c r="C222" i="3"/>
  <c r="F197" i="3"/>
  <c r="E197" i="3"/>
  <c r="C197" i="3"/>
  <c r="F158" i="3"/>
  <c r="E158" i="3"/>
  <c r="C158" i="3"/>
  <c r="F146" i="3"/>
  <c r="E146" i="3"/>
  <c r="C146" i="3"/>
  <c r="F130" i="3"/>
  <c r="E130" i="3"/>
  <c r="C130" i="3"/>
  <c r="F94" i="3"/>
  <c r="E94" i="3"/>
  <c r="C94" i="3"/>
  <c r="F60" i="3"/>
  <c r="E60" i="3"/>
  <c r="C60" i="3"/>
  <c r="F22" i="3"/>
  <c r="E22" i="3"/>
  <c r="C22" i="3"/>
  <c r="C289" i="3"/>
  <c r="C284" i="3"/>
  <c r="F284" i="3"/>
  <c r="Q796" i="11"/>
  <c r="P796" i="11"/>
  <c r="E804" i="3"/>
  <c r="F819" i="3"/>
  <c r="E819" i="3"/>
  <c r="C819" i="3"/>
  <c r="F835" i="3"/>
  <c r="E835" i="3"/>
  <c r="C835" i="3"/>
  <c r="F281" i="3"/>
  <c r="E281" i="3"/>
  <c r="F554" i="3"/>
  <c r="E554" i="3"/>
  <c r="C554" i="3"/>
  <c r="C552" i="3"/>
  <c r="F555" i="3"/>
  <c r="E555" i="3"/>
  <c r="C555" i="3"/>
  <c r="F523" i="3"/>
  <c r="E523" i="3"/>
  <c r="C523" i="3"/>
  <c r="F878" i="3"/>
  <c r="E878" i="3"/>
  <c r="C878" i="3"/>
  <c r="C661" i="3"/>
  <c r="F661" i="3"/>
  <c r="E661" i="3"/>
  <c r="F911" i="3"/>
  <c r="E911" i="3"/>
  <c r="C911" i="3"/>
  <c r="C789" i="3"/>
  <c r="F789" i="3"/>
  <c r="E789" i="3"/>
  <c r="E558" i="3"/>
  <c r="E564" i="3" s="1"/>
  <c r="F358" i="3"/>
  <c r="E358" i="3"/>
  <c r="C301" i="3"/>
  <c r="C858" i="3"/>
  <c r="C850" i="3"/>
  <c r="C842" i="3"/>
  <c r="C828" i="3"/>
  <c r="C815" i="3"/>
  <c r="C800" i="3"/>
  <c r="C564" i="3"/>
  <c r="C533" i="3"/>
  <c r="C548" i="3"/>
  <c r="C377" i="3"/>
  <c r="C388" i="3"/>
  <c r="E533" i="3"/>
  <c r="F548" i="3"/>
  <c r="E548" i="3"/>
  <c r="F441" i="3"/>
  <c r="E441" i="3"/>
  <c r="C441" i="3"/>
  <c r="F456" i="3" l="1"/>
  <c r="E456" i="3"/>
  <c r="C456" i="3"/>
  <c r="F294" i="3" l="1"/>
  <c r="E294" i="3"/>
  <c r="F679" i="3" l="1"/>
  <c r="E679" i="3"/>
  <c r="C708" i="3"/>
  <c r="C621" i="3"/>
  <c r="C590" i="3"/>
  <c r="C447" i="3"/>
  <c r="C407" i="3"/>
  <c r="C679" i="3"/>
  <c r="C537" i="3"/>
  <c r="F537" i="3"/>
  <c r="E537" i="3"/>
  <c r="F447" i="3"/>
  <c r="E447" i="3"/>
  <c r="F533" i="3" l="1"/>
  <c r="C358" i="3" l="1"/>
  <c r="C361" i="3"/>
  <c r="C916" i="3" l="1"/>
  <c r="F888" i="3"/>
  <c r="E888" i="3"/>
  <c r="F860" i="3"/>
  <c r="E860" i="3"/>
  <c r="F858" i="3"/>
  <c r="E858" i="3"/>
  <c r="F828" i="3"/>
  <c r="E828" i="3"/>
  <c r="F815" i="3"/>
  <c r="E815" i="3"/>
  <c r="C804" i="3"/>
  <c r="C794" i="3"/>
  <c r="F722" i="3"/>
  <c r="E722" i="3"/>
  <c r="C722" i="3"/>
  <c r="F708" i="3"/>
  <c r="E708" i="3"/>
  <c r="F673" i="3"/>
  <c r="E673" i="3"/>
  <c r="C673" i="3"/>
  <c r="F621" i="3"/>
  <c r="E621" i="3"/>
  <c r="F590" i="3"/>
  <c r="E590" i="3"/>
  <c r="E569" i="3"/>
  <c r="C569" i="3"/>
  <c r="F388" i="3"/>
  <c r="E388" i="3"/>
  <c r="E377" i="3"/>
  <c r="C369" i="3"/>
  <c r="F299" i="3"/>
  <c r="E299" i="3"/>
  <c r="C897" i="3" l="1"/>
  <c r="F915" i="3" l="1"/>
  <c r="E915" i="3"/>
  <c r="F804" i="3"/>
  <c r="F711" i="3"/>
  <c r="E711" i="3"/>
  <c r="E790" i="3" s="1"/>
  <c r="F569" i="3"/>
  <c r="F407" i="3"/>
  <c r="E407" i="3"/>
  <c r="E549" i="3" s="1"/>
  <c r="F377" i="3"/>
  <c r="E301" i="3"/>
  <c r="E305" i="3" s="1"/>
  <c r="C299" i="3"/>
  <c r="C805" i="3" l="1"/>
  <c r="C915" i="3" l="1"/>
  <c r="F549" i="3" l="1"/>
  <c r="C888" i="3"/>
  <c r="C883" i="3"/>
  <c r="F880" i="3"/>
  <c r="E880" i="3"/>
  <c r="C880" i="3"/>
  <c r="C860" i="3"/>
  <c r="F850" i="3"/>
  <c r="E850" i="3"/>
  <c r="F846" i="3"/>
  <c r="E846" i="3"/>
  <c r="C846" i="3"/>
  <c r="C711" i="3"/>
  <c r="C790" i="3" s="1"/>
  <c r="F790" i="3"/>
  <c r="F901" i="3"/>
  <c r="E901" i="3"/>
  <c r="C901" i="3"/>
  <c r="F899" i="3"/>
  <c r="E899" i="3"/>
  <c r="C899" i="3"/>
  <c r="F897" i="3"/>
  <c r="E897" i="3"/>
  <c r="F895" i="3"/>
  <c r="E895" i="3"/>
  <c r="C895" i="3"/>
  <c r="F842" i="3"/>
  <c r="E842" i="3"/>
  <c r="F838" i="3"/>
  <c r="E838" i="3"/>
  <c r="C838" i="3"/>
  <c r="F830" i="3"/>
  <c r="E830" i="3"/>
  <c r="C830" i="3"/>
  <c r="F808" i="3"/>
  <c r="E808" i="3"/>
  <c r="C808" i="3"/>
  <c r="F800" i="3"/>
  <c r="E800" i="3"/>
  <c r="F794" i="3"/>
  <c r="E794" i="3"/>
  <c r="F558" i="3"/>
  <c r="F564" i="3" s="1"/>
  <c r="C558" i="3"/>
  <c r="F301" i="3"/>
  <c r="F305" i="3" s="1"/>
  <c r="E284" i="3"/>
  <c r="F246" i="3"/>
  <c r="F277" i="3" s="1"/>
  <c r="E246" i="3"/>
  <c r="E277" i="3" s="1"/>
  <c r="C246" i="3"/>
  <c r="C277" i="3" l="1"/>
  <c r="E805" i="3"/>
  <c r="F805" i="3"/>
  <c r="F916" i="3"/>
  <c r="E916" i="3"/>
  <c r="E889" i="3"/>
  <c r="C843" i="3"/>
  <c r="E843" i="3"/>
  <c r="F843" i="3"/>
  <c r="F889" i="3"/>
  <c r="C889" i="3"/>
  <c r="C549" i="3"/>
  <c r="E290" i="3"/>
  <c r="E370" i="3"/>
  <c r="F370" i="3"/>
  <c r="F290" i="3"/>
  <c r="H277" i="3"/>
  <c r="E917" i="3" l="1"/>
  <c r="F917" i="3"/>
  <c r="C370" i="3" l="1"/>
  <c r="C917" i="3" s="1"/>
</calcChain>
</file>

<file path=xl/sharedStrings.xml><?xml version="1.0" encoding="utf-8"?>
<sst xmlns="http://schemas.openxmlformats.org/spreadsheetml/2006/main" count="17139" uniqueCount="3418">
  <si>
    <t>BODRUM</t>
  </si>
  <si>
    <t>FETHİYE</t>
  </si>
  <si>
    <t>BUTİK OTEL</t>
  </si>
  <si>
    <t>MARMARİS</t>
  </si>
  <si>
    <t>ORTACA</t>
  </si>
  <si>
    <t>ÖZEL TESİS</t>
  </si>
  <si>
    <t>PANSİYON</t>
  </si>
  <si>
    <t>DALAMAN</t>
  </si>
  <si>
    <t>DATÇA</t>
  </si>
  <si>
    <t>KÖYCEĞİZ</t>
  </si>
  <si>
    <t>MİLAS</t>
  </si>
  <si>
    <t>ULA</t>
  </si>
  <si>
    <t>MİLAS TOPLAM</t>
  </si>
  <si>
    <t>0252 511 1000</t>
  </si>
  <si>
    <t>0252 524 5122</t>
  </si>
  <si>
    <t>0252 522 3748</t>
  </si>
  <si>
    <t>0252 513 7901</t>
  </si>
  <si>
    <t>0252 532 2233</t>
  </si>
  <si>
    <t>0252 513 7988</t>
  </si>
  <si>
    <t>0252 522 2911</t>
  </si>
  <si>
    <t>0252 374 5700</t>
  </si>
  <si>
    <t>DATÇA TOPLAM</t>
  </si>
  <si>
    <t>0252 722 0351</t>
  </si>
  <si>
    <t>ORTACA TOPLAM</t>
  </si>
  <si>
    <t>0252 284 5499</t>
  </si>
  <si>
    <t>0252 286 8033</t>
  </si>
  <si>
    <t>0252 284 4284</t>
  </si>
  <si>
    <t>0252 286 8001</t>
  </si>
  <si>
    <t>0252 281 1100</t>
  </si>
  <si>
    <t>KÖYCEĞİZ TOPLAM</t>
  </si>
  <si>
    <t>0252 247 4545</t>
  </si>
  <si>
    <t>0252 243 5874</t>
  </si>
  <si>
    <t>0252 243 5141</t>
  </si>
  <si>
    <t>0252 243 5622</t>
  </si>
  <si>
    <t>0252 243 5108</t>
  </si>
  <si>
    <t>DALAMAN TOPLAM</t>
  </si>
  <si>
    <t>0252 792 5555</t>
  </si>
  <si>
    <t>0252 692 1777</t>
  </si>
  <si>
    <t>MENTEŞE TOPLAM</t>
  </si>
  <si>
    <t>0252 212 2700</t>
  </si>
  <si>
    <t>0252 223 8002</t>
  </si>
  <si>
    <t>0252 444 1667</t>
  </si>
  <si>
    <t>MENTEŞE</t>
  </si>
  <si>
    <t>MARMARİS TOPLAM</t>
  </si>
  <si>
    <t>0252 455 4869</t>
  </si>
  <si>
    <t>0252 455 4141</t>
  </si>
  <si>
    <t>0252 417 3250</t>
  </si>
  <si>
    <t>0252 413 1797</t>
  </si>
  <si>
    <t>0252 413 7570</t>
  </si>
  <si>
    <t>0252 455 2529</t>
  </si>
  <si>
    <t>0252 413 6126</t>
  </si>
  <si>
    <t>0252 417 1600</t>
  </si>
  <si>
    <t>0252 455 4781</t>
  </si>
  <si>
    <t>0252 455 4565</t>
  </si>
  <si>
    <t>0252 455 3031</t>
  </si>
  <si>
    <t>0252 413 3125</t>
  </si>
  <si>
    <t>0252 413 4245</t>
  </si>
  <si>
    <t>0252 417 2790</t>
  </si>
  <si>
    <t>0252 413 8464</t>
  </si>
  <si>
    <t>0252 417 4008</t>
  </si>
  <si>
    <t>0252 412 2269</t>
  </si>
  <si>
    <t>0252 455 4055</t>
  </si>
  <si>
    <t>0252 413 2813</t>
  </si>
  <si>
    <t>0252 417 7200</t>
  </si>
  <si>
    <t>0252 417 1383</t>
  </si>
  <si>
    <t>0252 413 1078</t>
  </si>
  <si>
    <t>0252 417 1170</t>
  </si>
  <si>
    <t>0252 417 5172</t>
  </si>
  <si>
    <t>0252 412 0797</t>
  </si>
  <si>
    <t xml:space="preserve">0252 412 2410 </t>
  </si>
  <si>
    <t>0252 412 1799</t>
  </si>
  <si>
    <t>0252 413 4350</t>
  </si>
  <si>
    <t>0252 412 1049</t>
  </si>
  <si>
    <t>0252 476 7211</t>
  </si>
  <si>
    <t>0252 455 3154</t>
  </si>
  <si>
    <t>0252 412 1683</t>
  </si>
  <si>
    <t>0252 412 5731</t>
  </si>
  <si>
    <t>0252 412 9302</t>
  </si>
  <si>
    <t>0252 455 3610</t>
  </si>
  <si>
    <t>0252 411 0004</t>
  </si>
  <si>
    <t>0252 412 6744</t>
  </si>
  <si>
    <t>0252 412 5130</t>
  </si>
  <si>
    <t>0252 422 0001</t>
  </si>
  <si>
    <t>0252 417 4571</t>
  </si>
  <si>
    <t>0252 412 6768</t>
  </si>
  <si>
    <t>0252 412 6939</t>
  </si>
  <si>
    <t>0252 412 2502</t>
  </si>
  <si>
    <t>0252 412 4996</t>
  </si>
  <si>
    <t>0252 417 7300</t>
  </si>
  <si>
    <t>0252 455 5400</t>
  </si>
  <si>
    <t>0252 476 7693</t>
  </si>
  <si>
    <t>0252 417 3274</t>
  </si>
  <si>
    <t>0252 412 3234</t>
  </si>
  <si>
    <t>0252 413 4383</t>
  </si>
  <si>
    <t>0252 412 6369</t>
  </si>
  <si>
    <t>0252 476 7024</t>
  </si>
  <si>
    <t>0252 417 8086</t>
  </si>
  <si>
    <t>0252 417 3454</t>
  </si>
  <si>
    <t>0252 417 3818</t>
  </si>
  <si>
    <t>0252 417 0108</t>
  </si>
  <si>
    <t>0252 412 5355</t>
  </si>
  <si>
    <t>0252 417 7975</t>
  </si>
  <si>
    <t>0252 413 4848</t>
  </si>
  <si>
    <t>0252 417 4506</t>
  </si>
  <si>
    <t>0252 417 6112</t>
  </si>
  <si>
    <t>0252 455 3388</t>
  </si>
  <si>
    <t>0252 455 3710</t>
  </si>
  <si>
    <t>0252 455 3570</t>
  </si>
  <si>
    <t>0252 412 4003</t>
  </si>
  <si>
    <t>0252 417 7227</t>
  </si>
  <si>
    <t>0252 417 2467</t>
  </si>
  <si>
    <t>0252 417 1470</t>
  </si>
  <si>
    <t>0252 417 2330</t>
  </si>
  <si>
    <t>0252 417 6085</t>
  </si>
  <si>
    <t>0252 417 3366</t>
  </si>
  <si>
    <t>0252 417 3399</t>
  </si>
  <si>
    <t>0252 467 0110</t>
  </si>
  <si>
    <t>0252 417 6120</t>
  </si>
  <si>
    <t>0252 417 8209</t>
  </si>
  <si>
    <t>0252 412 8101</t>
  </si>
  <si>
    <t>0252 455 2200</t>
  </si>
  <si>
    <t>0252 417 4050</t>
  </si>
  <si>
    <t>0252 441 2000</t>
  </si>
  <si>
    <t>0252 455 3636</t>
  </si>
  <si>
    <t>0252 422 0200</t>
  </si>
  <si>
    <t>0252 614 9595</t>
  </si>
  <si>
    <t>0252 645 2760</t>
  </si>
  <si>
    <t>0252 612 5067</t>
  </si>
  <si>
    <t>0252 614 1177</t>
  </si>
  <si>
    <t>0252 614 8583</t>
  </si>
  <si>
    <t>0252 613 3146</t>
  </si>
  <si>
    <t>0252 614 4424</t>
  </si>
  <si>
    <t>0252 645 2646</t>
  </si>
  <si>
    <t>0252 645 3033</t>
  </si>
  <si>
    <t>0252 617 0403</t>
  </si>
  <si>
    <t>0252 617 0084</t>
  </si>
  <si>
    <t>0252 616 6651</t>
  </si>
  <si>
    <t>0252 616 6353</t>
  </si>
  <si>
    <t>0252 617 0001</t>
  </si>
  <si>
    <t>0252 622 1124</t>
  </si>
  <si>
    <t>0252 617 0154</t>
  </si>
  <si>
    <t>0252 617 0208</t>
  </si>
  <si>
    <t>0252 613 3686</t>
  </si>
  <si>
    <t>0252 645 2828</t>
  </si>
  <si>
    <t>0252 616 7400</t>
  </si>
  <si>
    <t>0252 622 0919</t>
  </si>
  <si>
    <t>0252 661 0200</t>
  </si>
  <si>
    <t>0212 284 1359</t>
  </si>
  <si>
    <t>0252 616 7399</t>
  </si>
  <si>
    <t>0252 616 7938</t>
  </si>
  <si>
    <t>0252 622 0813</t>
  </si>
  <si>
    <t>0252 617 0178</t>
  </si>
  <si>
    <t>0252 616 7813</t>
  </si>
  <si>
    <t>0252 616 6810</t>
  </si>
  <si>
    <t>0252 616 7646</t>
  </si>
  <si>
    <t>0252 617 0022</t>
  </si>
  <si>
    <t>0252 617 0101</t>
  </si>
  <si>
    <t>0252 601 0000</t>
  </si>
  <si>
    <t>0252 616 7764</t>
  </si>
  <si>
    <t>0252 622 0055</t>
  </si>
  <si>
    <t>0252 661 0300</t>
  </si>
  <si>
    <t>0252 633 6316</t>
  </si>
  <si>
    <t>0252 614 8360</t>
  </si>
  <si>
    <t>0252 616 7001</t>
  </si>
  <si>
    <t>0252 617 0200</t>
  </si>
  <si>
    <t>BODRUM TOPLAM</t>
  </si>
  <si>
    <t>TESİS</t>
  </si>
  <si>
    <t>FETHİYE TOPLAM</t>
  </si>
  <si>
    <t>ODA</t>
  </si>
  <si>
    <t>YATAK</t>
  </si>
  <si>
    <t>APART</t>
  </si>
  <si>
    <t>YATAĞAN</t>
  </si>
  <si>
    <t>0252 612 4081</t>
  </si>
  <si>
    <t>0252 616 7108</t>
  </si>
  <si>
    <t>0252 486 8100</t>
  </si>
  <si>
    <t>0252 417 4000</t>
  </si>
  <si>
    <t>0252 286 8063</t>
  </si>
  <si>
    <t>0252 286 8501</t>
  </si>
  <si>
    <t>0252 286 8686</t>
  </si>
  <si>
    <t>TATİL KÖYÜ</t>
  </si>
  <si>
    <t>BODRUM PARK RESORT</t>
  </si>
  <si>
    <t>KADIKALE RESORT</t>
  </si>
  <si>
    <t>CLUB LALUNA</t>
  </si>
  <si>
    <t xml:space="preserve">5 YILDIZLI T.K. </t>
  </si>
  <si>
    <t>5 YILDIZLI OTEL</t>
  </si>
  <si>
    <t>KEFALUKA RESORT OTEL</t>
  </si>
  <si>
    <t>LA BLANCHE OTEL</t>
  </si>
  <si>
    <t>AZKA OTELİ</t>
  </si>
  <si>
    <t>DORIA HOTEL BODRUM</t>
  </si>
  <si>
    <t>MANDARİN RESORT OTEL</t>
  </si>
  <si>
    <t>ROYAL ASARLIK BEACH</t>
  </si>
  <si>
    <t>SALMAKİS RESORT</t>
  </si>
  <si>
    <t>SAMARA OTELİ</t>
  </si>
  <si>
    <t>THE MARMARA BODRUM</t>
  </si>
  <si>
    <t>BODRUM BEACH RESORT</t>
  </si>
  <si>
    <t>CACTUS FLEUR BEACH CLUB</t>
  </si>
  <si>
    <t>CHARM BEACH HOTEL</t>
  </si>
  <si>
    <t>CLUB SHARK OTEL</t>
  </si>
  <si>
    <t>GOLDEN AGE CRYSTAL BODRUM</t>
  </si>
  <si>
    <t>KEMPİNSKİ BARBAROS BAY RESORT</t>
  </si>
  <si>
    <t>XANADU PARADİSE ISLAND RESORT</t>
  </si>
  <si>
    <t>MANDARİN ORIENTAL BODRUM</t>
  </si>
  <si>
    <t>DIAMOND OF BODRUM</t>
  </si>
  <si>
    <t>ROYAL ARENA RESORT SPA HOTEL</t>
  </si>
  <si>
    <t>MİVARA LUXURY RESORT &amp; SPA</t>
  </si>
  <si>
    <t>OTEL KARİA PRİNCESS</t>
  </si>
  <si>
    <t>CACTUS MİRAGE FAMİLY CLUB</t>
  </si>
  <si>
    <t>PARKIM AYAZ OTEL</t>
  </si>
  <si>
    <t>AMBROSİA OTEL</t>
  </si>
  <si>
    <t>FOREVER CLUB</t>
  </si>
  <si>
    <t>OKALİPTUS OTEL</t>
  </si>
  <si>
    <t>YELKEN MANDALİNCİ OTEL</t>
  </si>
  <si>
    <t>ZEYTİNADA OTEL</t>
  </si>
  <si>
    <t>SENTİDO BELLAZURE HOTEL</t>
  </si>
  <si>
    <t>DRAGUT POINT SOUTH HOTEL</t>
  </si>
  <si>
    <t>PETUNYA BEACH RESORT</t>
  </si>
  <si>
    <t>TORBAHAN OTELİ</t>
  </si>
  <si>
    <t>CLUB HOTEL FLORA</t>
  </si>
  <si>
    <t>TAMARİSK MURAT OTEL</t>
  </si>
  <si>
    <t>SERPİNA OTEL</t>
  </si>
  <si>
    <t>SEÇKİN KONAKLAR</t>
  </si>
  <si>
    <t>TROPİCANA BEACH OTEL</t>
  </si>
  <si>
    <t>DORUK OTEL</t>
  </si>
  <si>
    <t>CLUB MÜSKEBİ</t>
  </si>
  <si>
    <t>LİONA HOTEL</t>
  </si>
  <si>
    <t>NATUR GARDEN OTEL</t>
  </si>
  <si>
    <t>BABANA OTEL</t>
  </si>
  <si>
    <t>GÜMBET COVE OTEL</t>
  </si>
  <si>
    <t>ESKİ YALI OTEL</t>
  </si>
  <si>
    <t>MANUELA OTEL</t>
  </si>
  <si>
    <t>HOTEL PALOMA</t>
  </si>
  <si>
    <t>MAR OTELİ</t>
  </si>
  <si>
    <t>KORTAN OTEL</t>
  </si>
  <si>
    <t>SAR OTEL</t>
  </si>
  <si>
    <t>KAVALA STUDIO</t>
  </si>
  <si>
    <t>AĞAR APART</t>
  </si>
  <si>
    <t>AK-TUR</t>
  </si>
  <si>
    <t>CLUB BOZOK APART OTEL</t>
  </si>
  <si>
    <t>AK-TUR APART-1 TESİSLERİ</t>
  </si>
  <si>
    <t>BODROOM QUEEN APART</t>
  </si>
  <si>
    <t>GREEN HOUSE APART OTEL</t>
  </si>
  <si>
    <t>AK-TUR APART 3 TESİSLERİ</t>
  </si>
  <si>
    <t>CLUB DEDEMAN</t>
  </si>
  <si>
    <t>SİANJİ WELL-BEING RESORT</t>
  </si>
  <si>
    <t>OLİRA BUTİK OTEL</t>
  </si>
  <si>
    <t>CASA DELL'ARTE HOTEL</t>
  </si>
  <si>
    <t>AVANTGARDE MEJOR COSTA YALIKAVAK OTEL</t>
  </si>
  <si>
    <t>MARİSOL HOTEL</t>
  </si>
  <si>
    <t>DİLEK AĞACI BUTİK OTEL</t>
  </si>
  <si>
    <t>ELVİNO HOTEL</t>
  </si>
  <si>
    <t>DİVAN PALMİRA OTEL</t>
  </si>
  <si>
    <t>MER PANSİYON</t>
  </si>
  <si>
    <t>DİNÇ PANSİYON</t>
  </si>
  <si>
    <t>GREEN FOREST TATİL KÖYÜ</t>
  </si>
  <si>
    <t>OTEL VİLLA DAFFODİL</t>
  </si>
  <si>
    <t>JİVA BEACH OTEL</t>
  </si>
  <si>
    <t>MONTANA PINE RESORT OTEL</t>
  </si>
  <si>
    <t>GREENLAND</t>
  </si>
  <si>
    <t>ATA PARK OTEL</t>
  </si>
  <si>
    <t>AES CLUB HOTEL</t>
  </si>
  <si>
    <t>ALESTA YACHT OTEL</t>
  </si>
  <si>
    <t>OCEAN BLUE</t>
  </si>
  <si>
    <t>MONTEBELLO RESORT OTEL</t>
  </si>
  <si>
    <t>MALHUN OTELİ</t>
  </si>
  <si>
    <t>OVA RESORT OTEL</t>
  </si>
  <si>
    <t>ÖLÜDENİZ OTELİ</t>
  </si>
  <si>
    <t>A.R.E.A. OTEL</t>
  </si>
  <si>
    <t>GRAND VİZON</t>
  </si>
  <si>
    <t>YENİÇERİ HOTEL</t>
  </si>
  <si>
    <t>GREEN ANATOLIA CLUB OTEL</t>
  </si>
  <si>
    <t>HOTEL MAJESTİC</t>
  </si>
  <si>
    <t>MERİ OTEL</t>
  </si>
  <si>
    <t>FARALYALI SARAY OTEL</t>
  </si>
  <si>
    <t>GÖCEK NAZ HOTEL</t>
  </si>
  <si>
    <t>TONOZ BEACH HOTEL</t>
  </si>
  <si>
    <t>EROĞLU OTEL</t>
  </si>
  <si>
    <t>SERİL OTEL</t>
  </si>
  <si>
    <t>BLUE PEARL OTEL</t>
  </si>
  <si>
    <t>EFE HOTEL GÖCEK</t>
  </si>
  <si>
    <t>VİZON OTELİ</t>
  </si>
  <si>
    <t>YACHT CLASSIC</t>
  </si>
  <si>
    <t>KONAK PETUNYA OTEL</t>
  </si>
  <si>
    <t>CLUB AQUARİUM</t>
  </si>
  <si>
    <t>MOON LIGHT</t>
  </si>
  <si>
    <t>EXELSİOR APART</t>
  </si>
  <si>
    <t>CLUB EXELSİOR</t>
  </si>
  <si>
    <t>CAPTAIN CRUSOE</t>
  </si>
  <si>
    <t>MURAT-SELÇUK</t>
  </si>
  <si>
    <t>ESMERALDA-ARZUGÜL APART</t>
  </si>
  <si>
    <t>CLUB TURQUOİSE APART</t>
  </si>
  <si>
    <t>CLUB CETTİA APART OTEL</t>
  </si>
  <si>
    <t>GONDOL APART</t>
  </si>
  <si>
    <t>AEGEAN PRİNCESS</t>
  </si>
  <si>
    <t>MARMARİS LİMAN APART</t>
  </si>
  <si>
    <t>GRAND AQUARİUM</t>
  </si>
  <si>
    <t>AKASYA</t>
  </si>
  <si>
    <t>PAŞAHAN APART OTEL</t>
  </si>
  <si>
    <t>CLUB ALPİNA</t>
  </si>
  <si>
    <t>PAŞA GARDEN BEACH HOTEL</t>
  </si>
  <si>
    <t>CLUB CANDAN</t>
  </si>
  <si>
    <t>CANDAN APART</t>
  </si>
  <si>
    <t>CLUB ALİZE</t>
  </si>
  <si>
    <t>CLUB ANASTASIA</t>
  </si>
  <si>
    <t>JULİAN FOREST APART OTEL</t>
  </si>
  <si>
    <t>OTEL YUNUS</t>
  </si>
  <si>
    <t>MARBELLA OTEL</t>
  </si>
  <si>
    <t>OTEL SELEN</t>
  </si>
  <si>
    <t>CANDAN OTEL</t>
  </si>
  <si>
    <t>JUNIPER</t>
  </si>
  <si>
    <t>MARSYAS OTEL</t>
  </si>
  <si>
    <t>HALICI</t>
  </si>
  <si>
    <t>ÇARIKÇI</t>
  </si>
  <si>
    <t>SUNRİSE OTELİ</t>
  </si>
  <si>
    <t>ADLER OTELİ</t>
  </si>
  <si>
    <t>PALM BEACH OTELİ</t>
  </si>
  <si>
    <t>İNTERMAR OTELİ</t>
  </si>
  <si>
    <t>SİESTA OTEL</t>
  </si>
  <si>
    <t>KAYA MARİS OTEL</t>
  </si>
  <si>
    <t>ROMANCE</t>
  </si>
  <si>
    <t>BALIM OTELİ</t>
  </si>
  <si>
    <t>AQUA TURUNÇ OTEL</t>
  </si>
  <si>
    <t>CLUB MERİL OTEL</t>
  </si>
  <si>
    <t>ALKAN OTELİ</t>
  </si>
  <si>
    <t>FORTUNA BEACH OTEL</t>
  </si>
  <si>
    <t>ASLI OTEL</t>
  </si>
  <si>
    <t>CİHANTÜRK OTELİ</t>
  </si>
  <si>
    <t>MARMARİS BEGONVİLLE BEACH HOTEL</t>
  </si>
  <si>
    <t>JAN DE WİT HOTEL</t>
  </si>
  <si>
    <t>HAWAİ OTEL</t>
  </si>
  <si>
    <t>SESİN OTEL</t>
  </si>
  <si>
    <t>HOTEL İDEAL PEARL</t>
  </si>
  <si>
    <t>L'ETOİLE</t>
  </si>
  <si>
    <t>GRAND CETTİA</t>
  </si>
  <si>
    <t>CLUB VİVA OTEL</t>
  </si>
  <si>
    <t>POSEİDON OTEL</t>
  </si>
  <si>
    <t>MARTI-2 LA PERLA OTELİ</t>
  </si>
  <si>
    <t>TROPİKAL</t>
  </si>
  <si>
    <t>PAŞA BEACH HOTEL</t>
  </si>
  <si>
    <t>EMRE BEACH OTEL</t>
  </si>
  <si>
    <t>EMRE OTEL</t>
  </si>
  <si>
    <t>PAŞABEY HOTEL</t>
  </si>
  <si>
    <t>CETTIA BEACH RESORT</t>
  </si>
  <si>
    <t>PRESTIGE GARDEN</t>
  </si>
  <si>
    <t>AQUA HOTEL</t>
  </si>
  <si>
    <t>HOTEL GRAND İDEAL PREMİUM</t>
  </si>
  <si>
    <t>CLUB RESORT SELECT MARİS</t>
  </si>
  <si>
    <t>GREEN NATURE</t>
  </si>
  <si>
    <t>CASA DE MARİS</t>
  </si>
  <si>
    <t>GOLDEN ROCK BEACH HOTEL</t>
  </si>
  <si>
    <t>KEREM'CE</t>
  </si>
  <si>
    <t>MAGİC LIFE DER CLUB MARMARİS</t>
  </si>
  <si>
    <t>DALAMAN HAVALİMANI YENİ DIŞ HATLAR TERMİNALİ</t>
  </si>
  <si>
    <t>DALAMAN AIRPORT LYKIA RESORT &amp; SPA HOTEL</t>
  </si>
  <si>
    <t>BUTİK OTEL YALIÇAPKINI</t>
  </si>
  <si>
    <t>DALYAN RESORT SPA</t>
  </si>
  <si>
    <t>KERME OTTOMAN KONAK</t>
  </si>
  <si>
    <t>SARIGERME DOLPHIN  APART OTEL</t>
  </si>
  <si>
    <t>AKYAKA DEĞER APART</t>
  </si>
  <si>
    <t>OTEL BİNLİK</t>
  </si>
  <si>
    <t>OTEL MARE</t>
  </si>
  <si>
    <t>ADABURNU GÖLMAR OTEL</t>
  </si>
  <si>
    <t>PANORAMA PLAZA</t>
  </si>
  <si>
    <t>PETEK HOTEL</t>
  </si>
  <si>
    <t>İZETHAN OTEL</t>
  </si>
  <si>
    <t>MİLASHAN OTELİ</t>
  </si>
  <si>
    <t>ELDEHAN OTEL</t>
  </si>
  <si>
    <t>HOTEL SİLVANUS</t>
  </si>
  <si>
    <t>CRYSTAL GREEN BAY RESORT&amp;SPA</t>
  </si>
  <si>
    <t>IASOS</t>
  </si>
  <si>
    <t>LABRANDA PRINCESS OTEL</t>
  </si>
  <si>
    <t>DATÇA DORİS HOTEL</t>
  </si>
  <si>
    <t>OYSTER RESİDENCES</t>
  </si>
  <si>
    <t>MİSAFİR EVİ</t>
  </si>
  <si>
    <t>ROBINSON CLUB SARIGERME PARK</t>
  </si>
  <si>
    <t>TT HOTELS TROPICAL</t>
  </si>
  <si>
    <t>CLUB ALLA TURCA</t>
  </si>
  <si>
    <t>DALYAN RESORT OTEL</t>
  </si>
  <si>
    <t>B.C. SPA  HOTEL</t>
  </si>
  <si>
    <t>RA TT HOTELS SARIGERME</t>
  </si>
  <si>
    <t>HİLTON DALAMAN GOLF RESORT&amp;SPA</t>
  </si>
  <si>
    <t>FİX PANSİYON</t>
  </si>
  <si>
    <t>OTEL AZMAKHAN</t>
  </si>
  <si>
    <t>YÜCELEN OTEL</t>
  </si>
  <si>
    <t>PADOK PREMIUM HOTEL &amp; STABLES</t>
  </si>
  <si>
    <t xml:space="preserve">4 YILDIZLI T.K. </t>
  </si>
  <si>
    <t>4 YILDIZLI OTEL</t>
  </si>
  <si>
    <t>3 YILDIZLI OTEL</t>
  </si>
  <si>
    <t>2 YILDIZLI OTEL</t>
  </si>
  <si>
    <t>1 YILDIZLI OTEL</t>
  </si>
  <si>
    <t xml:space="preserve">4 YILDIZLI OTEL </t>
  </si>
  <si>
    <t>*** YILDIZ</t>
  </si>
  <si>
    <t>**** YILDIZ</t>
  </si>
  <si>
    <t>***** YILDIZ</t>
  </si>
  <si>
    <t>** YILDIZ</t>
  </si>
  <si>
    <t>* YILDIZ</t>
  </si>
  <si>
    <t>BELCEĞİZ MAH.</t>
  </si>
  <si>
    <t>KIDIRAK MEVKİİ</t>
  </si>
  <si>
    <t>ÖLÜDENİZ MEVKİİ</t>
  </si>
  <si>
    <t>YANIKLAR MAH.</t>
  </si>
  <si>
    <t>KARAGEDİK MAH.</t>
  </si>
  <si>
    <t>KARAGÖZLER MAH.</t>
  </si>
  <si>
    <t>HİSARÖNÜ MAH.</t>
  </si>
  <si>
    <t>OVACIK MAH.</t>
  </si>
  <si>
    <t>GÜNLÜKBAŞI MAH.</t>
  </si>
  <si>
    <t>GÖCEK</t>
  </si>
  <si>
    <t>KARGI KÖYÜ</t>
  </si>
  <si>
    <t>CUMHURİYET MAH.</t>
  </si>
  <si>
    <t>M.A.ERSOY CAD.</t>
  </si>
  <si>
    <t>F. ÇAKMAK.MAH.</t>
  </si>
  <si>
    <t>KESİKKAPI MAH.</t>
  </si>
  <si>
    <t>ADAAĞZI MEVKİİ</t>
  </si>
  <si>
    <t>ARMUTALAN</t>
  </si>
  <si>
    <t>BURUNUCU MEVKİİ</t>
  </si>
  <si>
    <t>SİTELER MAH.</t>
  </si>
  <si>
    <t>HATİPİRİMİ MAH.</t>
  </si>
  <si>
    <t>KEMAL ELGİN BUL.</t>
  </si>
  <si>
    <t>KEMERALTI MAH.</t>
  </si>
  <si>
    <t xml:space="preserve">KUMLUÖRENCİK </t>
  </si>
  <si>
    <t>TURUNÇ</t>
  </si>
  <si>
    <t>ÇILDIR MAH.</t>
  </si>
  <si>
    <t>YUNUS NADİ CAD.</t>
  </si>
  <si>
    <t>MERKEZ MAH.</t>
  </si>
  <si>
    <t>TEPE KÖYÜ</t>
  </si>
  <si>
    <t>ADAKÖY</t>
  </si>
  <si>
    <t>KÖTEKLİ MAH.</t>
  </si>
  <si>
    <t>MUSLİHİTTİN MAH.</t>
  </si>
  <si>
    <t>CUMHURİYET CD.</t>
  </si>
  <si>
    <t>ORHANİYE MAH.</t>
  </si>
  <si>
    <t>EGE MAH.</t>
  </si>
  <si>
    <t>DALAMAN HV.LİM</t>
  </si>
  <si>
    <t>AKYAKA MAH.</t>
  </si>
  <si>
    <t>İNİŞDİBİ CAD.</t>
  </si>
  <si>
    <t>ÇATALÇAM CAD.</t>
  </si>
  <si>
    <t>ATAKÖY KÖYÜ</t>
  </si>
  <si>
    <t>C.TOPEL CAD.</t>
  </si>
  <si>
    <t>SARIGERME KÖYÜ</t>
  </si>
  <si>
    <t>FEVZİYE KÖYÜ</t>
  </si>
  <si>
    <t xml:space="preserve">DALYAN </t>
  </si>
  <si>
    <t>GÜLPINAR MEVKİİ</t>
  </si>
  <si>
    <t>MARAŞ CAD.</t>
  </si>
  <si>
    <t>KÖŞEKESİK MEVKİİ</t>
  </si>
  <si>
    <t>GÜLLÜK MAH.</t>
  </si>
  <si>
    <t>HACI ABDİ MAH.</t>
  </si>
  <si>
    <t>YALI MAH.</t>
  </si>
  <si>
    <t>KIYIKIŞLACIK MAH.</t>
  </si>
  <si>
    <t>BOĞAZİÇİ MAH.</t>
  </si>
  <si>
    <t>M.B. HAVALİMANI</t>
  </si>
  <si>
    <t>BAİA OTEL</t>
  </si>
  <si>
    <t>ŞİRİNYER MAH.</t>
  </si>
  <si>
    <t>0252 616 7999</t>
  </si>
  <si>
    <t>0252 618 0162</t>
  </si>
  <si>
    <t>0252 417 4188</t>
  </si>
  <si>
    <t>0252 417 0662</t>
  </si>
  <si>
    <t>0252 455 2121</t>
  </si>
  <si>
    <t>0252 214 1897</t>
  </si>
  <si>
    <t>0252 262 3773</t>
  </si>
  <si>
    <t>0252 286 8019</t>
  </si>
  <si>
    <t>0252 284 2101</t>
  </si>
  <si>
    <t>ODA/YATAK</t>
  </si>
  <si>
    <t>TÜRÜ</t>
  </si>
  <si>
    <t>ADRES</t>
  </si>
  <si>
    <t>TELEFON</t>
  </si>
  <si>
    <t>TESİS ADI</t>
  </si>
  <si>
    <t>0252 616 6363</t>
  </si>
  <si>
    <t>0252 225 3364</t>
  </si>
  <si>
    <t>SELVİ BEACH OTEL</t>
  </si>
  <si>
    <t>OVACIK MAHALLESİ</t>
  </si>
  <si>
    <t>SİTELER MAHALLESİ</t>
  </si>
  <si>
    <t>İDAŞ HOTEL</t>
  </si>
  <si>
    <t>DEMİRCİOĞLU HOTEL</t>
  </si>
  <si>
    <t>NAZAR PARK GARDEN</t>
  </si>
  <si>
    <t>ÖLÜDENİZ MAH.</t>
  </si>
  <si>
    <t>KARABAĞLAR</t>
  </si>
  <si>
    <t>HİLLSİDE BEACH CLUB TATİL KÖYÜ</t>
  </si>
  <si>
    <t>FOÇA MAHALLESİ</t>
  </si>
  <si>
    <t>0252 562 0136</t>
  </si>
  <si>
    <t>LUGGA BUTİK OTEL</t>
  </si>
  <si>
    <t>SİRENE LUXURY BODRUM</t>
  </si>
  <si>
    <t>ÇILDIR MAH. 232.S.</t>
  </si>
  <si>
    <t>FLOW DATÇA SURF &amp; BEACH HOTEL</t>
  </si>
  <si>
    <t>AKDENİZ CADDESİ</t>
  </si>
  <si>
    <t>TUZLA MAHALLESİ</t>
  </si>
  <si>
    <t>KAYAKÖY</t>
  </si>
  <si>
    <t>KEMAL ELGİN BULV.</t>
  </si>
  <si>
    <t>A.MENDERES BULV.</t>
  </si>
  <si>
    <t>DALYAN MAHALLESİ</t>
  </si>
  <si>
    <t>TT HOTELS PALACE</t>
  </si>
  <si>
    <t>TUI BLUE SARIGERME PARK</t>
  </si>
  <si>
    <t>BLUE BAY PLATINUM</t>
  </si>
  <si>
    <t>0252 417 8060</t>
  </si>
  <si>
    <t>SARIGERME MEVKİİ</t>
  </si>
  <si>
    <t>QUADAS HOTEL</t>
  </si>
  <si>
    <t>CLUB &amp; HOTEL LETOONİA</t>
  </si>
  <si>
    <t>0252 614 4966</t>
  </si>
  <si>
    <t>ELEGANCE HOTEL</t>
  </si>
  <si>
    <t>MOĞLA TAŞHAN</t>
  </si>
  <si>
    <t>ARMONIA HOLIDAY VILLAGE &amp; SPA</t>
  </si>
  <si>
    <t>MİLAS-BODRUM HAVA LİMANI</t>
  </si>
  <si>
    <t>0252 455 5050</t>
  </si>
  <si>
    <t>0252 217 6329</t>
  </si>
  <si>
    <t>0252 212 6722</t>
  </si>
  <si>
    <t>VİTA BELLA HOTEL RESORT &amp; SPA</t>
  </si>
  <si>
    <t>EMECİK MAHALLESİ</t>
  </si>
  <si>
    <t>BODRUM GOLDEN BEACH OTEL</t>
  </si>
  <si>
    <t>ÇILDIR MAHALLESİ</t>
  </si>
  <si>
    <t>ALLIUM VILLAS</t>
  </si>
  <si>
    <t xml:space="preserve">CLUB TUANA </t>
  </si>
  <si>
    <t>SENSATORİ FETHİYE</t>
  </si>
  <si>
    <t>ELİSTA OTEL</t>
  </si>
  <si>
    <t>LABRANDA MARES MARMARİS</t>
  </si>
  <si>
    <t>MAXX ROYAL BODRUM</t>
  </si>
  <si>
    <t>CARESSE RESORT &amp; SPA</t>
  </si>
  <si>
    <t>LA BLANCHE ISLAND BODRUM</t>
  </si>
  <si>
    <t>MEŞELİK MAHALLESİ</t>
  </si>
  <si>
    <t>HİSAR HOLİDAY CLUB OTEL</t>
  </si>
  <si>
    <t>EMİRBEYAZIT MAH.</t>
  </si>
  <si>
    <t>FARALYA MAH.</t>
  </si>
  <si>
    <t>TARİHİ KONAK LOKANTASI</t>
  </si>
  <si>
    <t>ÖLÜDENİZ LOFT</t>
  </si>
  <si>
    <t>KAMPİNG</t>
  </si>
  <si>
    <t>CANDAN CITY BEACH OTEL</t>
  </si>
  <si>
    <t>AURASIA BEACH HOTEL</t>
  </si>
  <si>
    <t>İÇMELER MAHALLESİ</t>
  </si>
  <si>
    <t>0252 412 2515</t>
  </si>
  <si>
    <t>KAYAKÖY MAH.</t>
  </si>
  <si>
    <t>SUPREME MARMARİS OTEL</t>
  </si>
  <si>
    <t>LABRANDA TMT RESORT</t>
  </si>
  <si>
    <t>THE BODRUM BY PARAMOUNT HOTELS &amp; RESORT</t>
  </si>
  <si>
    <t>ORKA LOTUS BEACH HOTEL</t>
  </si>
  <si>
    <t>CLASS BEACH NUHOĞLU OTEL</t>
  </si>
  <si>
    <t>HACİLYAS MAH.</t>
  </si>
  <si>
    <t>AKARCA MAHALLESİ</t>
  </si>
  <si>
    <t>MARMARİS AQUA DREAM</t>
  </si>
  <si>
    <t>0252 455 3440</t>
  </si>
  <si>
    <t>0252 444 2851</t>
  </si>
  <si>
    <t>ÖRNEKKÖY MAH. NO. 15</t>
  </si>
  <si>
    <t>SEYDİKEMER</t>
  </si>
  <si>
    <t>ARTS HOTEL BODRUM</t>
  </si>
  <si>
    <t>SİX SENSES KAPLANKAYA OTELİ</t>
  </si>
  <si>
    <t>ELVAN AYHAN</t>
  </si>
  <si>
    <t>0252417 5200</t>
  </si>
  <si>
    <t>ALTINAY TURİZM VE TİCARET A.Ş.</t>
  </si>
  <si>
    <t>GOLDEN KEY HİSARÖNÜ</t>
  </si>
  <si>
    <t>0252 466 6384</t>
  </si>
  <si>
    <t>GÜLÇİN EMGİNOĞLU</t>
  </si>
  <si>
    <t>DALYAN LİVE SPA HOTEL</t>
  </si>
  <si>
    <t>TUI BLUE GRAND AZUR MARMARİS</t>
  </si>
  <si>
    <t>BODRUM HOLIDAY RESORT&amp; SPA</t>
  </si>
  <si>
    <t>COSTA FARİLYA SPECİAL CLASS HOTEL</t>
  </si>
  <si>
    <t>DRAGUT POINT NORTH HOTEL</t>
  </si>
  <si>
    <t xml:space="preserve">JASMİN BEACH OTEL </t>
  </si>
  <si>
    <t>LA BREZZA SUIT&amp; HOTEL</t>
  </si>
  <si>
    <t>MANASTIR HOTEL&amp; SUİTES</t>
  </si>
  <si>
    <t>ARMUTALAN HAMAMCILAR SPA&amp;WELLNESS</t>
  </si>
  <si>
    <t>Muğla</t>
  </si>
  <si>
    <t>Bodrum</t>
  </si>
  <si>
    <t>LIV HOTEL BY BELLAZURE</t>
  </si>
  <si>
    <t>SARPEDOR BOUTIQUE HOTEL &amp;SPA</t>
  </si>
  <si>
    <t>SWISOTEL RESORT BODRUM BEACH</t>
  </si>
  <si>
    <t>KATAMARAN OTEL</t>
  </si>
  <si>
    <t>YASMİN BODRUM RESORT HOTEL</t>
  </si>
  <si>
    <t>FLAGSUITES BODRUM PANSİYON</t>
  </si>
  <si>
    <t>AK-TUR DATÇA KAMPİNG TESİSLERİ</t>
  </si>
  <si>
    <t>ALİZE OTEL</t>
  </si>
  <si>
    <t>GÖCEK LYKIA  RESORT OTEL</t>
  </si>
  <si>
    <t>HOTEL PINE VALLEY</t>
  </si>
  <si>
    <t>MALAHİT EXCULUSİVE HOTEL</t>
  </si>
  <si>
    <t>NİCHOLAS PARK HOTEL</t>
  </si>
  <si>
    <t>ORKA CITY OTEL</t>
  </si>
  <si>
    <t>ORKA SUNLIFE RESORT HOTEL&amp; SPA</t>
  </si>
  <si>
    <t>ÖLÜDENİZ TURQUOİSE</t>
  </si>
  <si>
    <t>PERDIKIA HILL FAMİLY RESORT</t>
  </si>
  <si>
    <t>SUNCITY OTEL</t>
  </si>
  <si>
    <t>THE PINEHILL HOTEL</t>
  </si>
  <si>
    <t>D - RESORT GÖCEK</t>
  </si>
  <si>
    <t>Marmaris</t>
  </si>
  <si>
    <t>MARMARİS CLUP KARAKAŞ</t>
  </si>
  <si>
    <t>CLUB AIDA</t>
  </si>
  <si>
    <t>AMOSSIA ELİTE OTELİ</t>
  </si>
  <si>
    <t>ANGEL'S MARMARİS OTEL</t>
  </si>
  <si>
    <t xml:space="preserve">CİTY HOTEL MARMARİS </t>
  </si>
  <si>
    <t>KETENCİ HOTEL</t>
  </si>
  <si>
    <t>LALİLA BLUE SUİTS</t>
  </si>
  <si>
    <t>MARMARİS PARK HOTEL</t>
  </si>
  <si>
    <t>MARTI RESORT</t>
  </si>
  <si>
    <t>MİRAGE WORLD</t>
  </si>
  <si>
    <t>PREMIER NERGİS BEACH HOTEL</t>
  </si>
  <si>
    <t>TURUNÇ OTEL</t>
  </si>
  <si>
    <t xml:space="preserve">GOLDENKEY BÖRDÜBET </t>
  </si>
  <si>
    <t>LUJO ART &amp; JOY</t>
  </si>
  <si>
    <t>GRAND YAZICI CLUB TURBAN (termal)</t>
  </si>
  <si>
    <t xml:space="preserve">EGEHAN OTELİ  </t>
  </si>
  <si>
    <t>DALYAN MİCHELANGELO BUTİK OTEL</t>
  </si>
  <si>
    <t>ULA PALMİYE RESTAURANT</t>
  </si>
  <si>
    <t>GARCIA RESORT &amp; SPA OTEL</t>
  </si>
  <si>
    <t>DOĞRUER BUTİK OTEL</t>
  </si>
  <si>
    <t>ÖREN MAHALLESİ</t>
  </si>
  <si>
    <t>LE MERIDIEN BODRUM BEACH RESORT</t>
  </si>
  <si>
    <t>0533 365 4672</t>
  </si>
  <si>
    <t>BAHARIN BAHÇE PANSİYON</t>
  </si>
  <si>
    <t>SUMMERDAY GÜLLÜK HOTEL</t>
  </si>
  <si>
    <t>Tesis İli</t>
  </si>
  <si>
    <t>Tesis İlçesi</t>
  </si>
  <si>
    <t>Tesis Adı</t>
  </si>
  <si>
    <t>Tesis Adresi</t>
  </si>
  <si>
    <t>Tesis Türü</t>
  </si>
  <si>
    <t>Tesis Telefonu</t>
  </si>
  <si>
    <t>GOLDEN AGE BODRUM</t>
  </si>
  <si>
    <t>LATANYA PARK RESORT</t>
  </si>
  <si>
    <t>VİLLA MAÇAKIZI</t>
  </si>
  <si>
    <t>VOYAGE TORBA</t>
  </si>
  <si>
    <t>SARDUNYA HOTEL</t>
  </si>
  <si>
    <t>RAMADA RESORT BODRUM OTELİ</t>
  </si>
  <si>
    <t>APART OTEL</t>
  </si>
  <si>
    <t>Dalaman</t>
  </si>
  <si>
    <t>Datça</t>
  </si>
  <si>
    <t>Kamping</t>
  </si>
  <si>
    <t>Motel</t>
  </si>
  <si>
    <t>BADEMLİ KONAK OTEL</t>
  </si>
  <si>
    <t>İSKELE MAHALLESİ HALİL AŞKIN CADDESİ NO: 20</t>
  </si>
  <si>
    <t>MELTEM PANSİYON</t>
  </si>
  <si>
    <t>Fethiye</t>
  </si>
  <si>
    <t>Konaklama</t>
  </si>
  <si>
    <t>FOÇA MAH.</t>
  </si>
  <si>
    <t>AKARCA MAH.</t>
  </si>
  <si>
    <t>BABATAŞI MAH.</t>
  </si>
  <si>
    <t>TUZLA MAH.</t>
  </si>
  <si>
    <t>BELCEHAN BEACH OTEL</t>
  </si>
  <si>
    <t>GÖCEK MAH.</t>
  </si>
  <si>
    <t>ÇİFTLİK MAH.</t>
  </si>
  <si>
    <t>Köyceğiz</t>
  </si>
  <si>
    <t>SUNSET MARMARİS OTEL</t>
  </si>
  <si>
    <t>BADEM TATİL EVİ</t>
  </si>
  <si>
    <t>FORTEZZA BEACH RESORT</t>
  </si>
  <si>
    <t>SELİMİYE MAVİSİ</t>
  </si>
  <si>
    <t>SİMAY PANSİYON</t>
  </si>
  <si>
    <t>SÖĞÜT ADA PANSİYON</t>
  </si>
  <si>
    <t>GRAND PAŞA HOTEL</t>
  </si>
  <si>
    <t>GRAND YAZICI CLUB TURBAN</t>
  </si>
  <si>
    <t>Menteşe</t>
  </si>
  <si>
    <t>Milas</t>
  </si>
  <si>
    <t>Ortaca</t>
  </si>
  <si>
    <t>Seydikemer</t>
  </si>
  <si>
    <t>Ula</t>
  </si>
  <si>
    <t>PANAMARE PANSİYON</t>
  </si>
  <si>
    <t>Butik Otel</t>
  </si>
  <si>
    <t>Yatağan</t>
  </si>
  <si>
    <t>İŞLETME BELGELİ TESİSLER</t>
  </si>
  <si>
    <t>1.SINIF TATİL KÖYÜ</t>
  </si>
  <si>
    <t>MARİNE CLUB CATAMARAN</t>
  </si>
  <si>
    <t xml:space="preserve"> </t>
  </si>
  <si>
    <t xml:space="preserve">  </t>
  </si>
  <si>
    <t>MÜSTAKİL APART</t>
  </si>
  <si>
    <t>ÖZEL TESİS KNL</t>
  </si>
  <si>
    <t>GASTRONOMİ TESİSİ</t>
  </si>
  <si>
    <t>****YILDIZ</t>
  </si>
  <si>
    <t>ÖZEL KONAKLAMA</t>
  </si>
  <si>
    <t>ÖZEL KONKLM. TES.</t>
  </si>
  <si>
    <t>GÜNÜBİRLİK TESİS</t>
  </si>
  <si>
    <t>2. SINIF LOKANTA</t>
  </si>
  <si>
    <t>ULA TOPLAM</t>
  </si>
  <si>
    <t xml:space="preserve">T  O  P  L  A  M  L  A  R   </t>
  </si>
  <si>
    <t xml:space="preserve">SAHİBİ </t>
  </si>
  <si>
    <t>AZİZ KAYA OTEL. TUR. İŞL. SAN. VE TİC. A.Ş.</t>
  </si>
  <si>
    <t>DELTA PROJE İNŞ. TUR. SAN. VE TİC. A.Ş.</t>
  </si>
  <si>
    <t>SCANVAY TUR. VE YAT. A.Ş.</t>
  </si>
  <si>
    <t>MAKTUR İNŞ. SAN. TUR. VE TİC. A.Ş.</t>
  </si>
  <si>
    <t>ISR TUR. İŞL. VE TİC. A.Ş.</t>
  </si>
  <si>
    <t>MARLİN OTEL VE TRU. A.Ş.</t>
  </si>
  <si>
    <t>ASTAŞ GAYRİMENKUL YATIRIM VE TURİZM A.Ş.</t>
  </si>
  <si>
    <t>NAZ TUR. VE TİC. A.Ş.</t>
  </si>
  <si>
    <t>İÇ-ME TUR. İNŞ. SAN. VE TİC. A.Ş.</t>
  </si>
  <si>
    <t>ORTADOĞU OTOMOTİV TİC. A.Ş.</t>
  </si>
  <si>
    <t>MC BAŞARAN OTEL VE TUR. İŞL. A.Ş.</t>
  </si>
  <si>
    <t>KARDELEN TATİL TUR. VE OTEL. YAT. SAN. TİC. LTD. ŞTİ.</t>
  </si>
  <si>
    <t>SALMAKİS TUR. YAT. VE TİC. İNŞ. A.Ş.</t>
  </si>
  <si>
    <t>TÜRKKABLO MAMULLERİ TEVZİİ A.Ş.</t>
  </si>
  <si>
    <t>****(4) YILDIZ</t>
  </si>
  <si>
    <t>KILIÇBAY TUR. İNŞ. İTH. İHR. SAN. VE TİC. LTD. ŞTİ.</t>
  </si>
  <si>
    <t>KOÇ TAR. ÜRÜN. HAY. GIDA TUR. SAN. A.Ş.</t>
  </si>
  <si>
    <t>ZENİYA TUR. OTEL. TAŞ. YAT. İNŞ. GIDA SAN VE TİC. A.Ş.</t>
  </si>
  <si>
    <t>ÖMERÇELİK TURİZM TİC. A.Ş.</t>
  </si>
  <si>
    <t>SELTUR TUR. İŞL. YAT. A.Ş.</t>
  </si>
  <si>
    <t>BOYTUR İNŞ. TİC. İŞL. VE SAN. A.Ş.</t>
  </si>
  <si>
    <t>BOYTUR TUR. TİC. İŞL. VE SAN. A.Ş.</t>
  </si>
  <si>
    <t>FOKUS TUR. İNŞ. VE DAN. TİC. A.Ş.</t>
  </si>
  <si>
    <t>A.E.B. TURİZM YATIRIM TİC. A.Ş.</t>
  </si>
  <si>
    <t>KEMER MEVKİİ NO: 115 AKYARLAR/TURGUTREİS</t>
  </si>
  <si>
    <t>AYSU TUR. İTH. VE İHR. SAN. VE TİC. LTD. ŞTİ.</t>
  </si>
  <si>
    <t>DUYGULU TUR. TİC. VE SAN. A.Ş.</t>
  </si>
  <si>
    <t>YNC OTEL İŞL. VE TUR. A.Ş.</t>
  </si>
  <si>
    <t>ÖZTANIK OTELCİLİK VE TUR. TİC. A.Ş.</t>
  </si>
  <si>
    <t>JASMİN BODRUM TURİZM  TİC. LTD. Tİ.</t>
  </si>
  <si>
    <t>DENİS İNŞ. TUR. İŞL. A.Ş.</t>
  </si>
  <si>
    <t>MNSTR TUR. VE OTEL İŞL. AŞ.</t>
  </si>
  <si>
    <t>BODRUM MAVİ TUR. SAN. VE TİC. A.Ş.</t>
  </si>
  <si>
    <t>OTEL OKALİPTUS TUR. TES. A.Ş.</t>
  </si>
  <si>
    <t>MAT-TUR TURİZM İNŞ. SAN. VE TİC. A.Ş.</t>
  </si>
  <si>
    <t>EGE OTEL TURİZM VE OTELCİLİK TİC. A.Ş.</t>
  </si>
  <si>
    <t>**(2) YILDIZ</t>
  </si>
  <si>
    <t>*(1)YILDIZ</t>
  </si>
  <si>
    <t>HB BORAN TURİZM SANAYİ VE TİCARET LİMİTED ŞİRKETİ</t>
  </si>
  <si>
    <t>AK-TUR TUR. VE ENDÜSTRİ A.Ş.</t>
  </si>
  <si>
    <t>MARİNER DENİZCİLİK TUR. İNŞ. SAN. VE TİC. A.Ş.</t>
  </si>
  <si>
    <t>BOZOK TUR. İNŞ. TAAH. TİC. LTD. ŞTİ.</t>
  </si>
  <si>
    <t>BURAY İNŞ. TUR. TİC. A.Ş.</t>
  </si>
  <si>
    <t>DOKA TUR. İNŞ. GIDA İTH. İHR. İM. AŞ.</t>
  </si>
  <si>
    <t>İSTANBUL KERVANSARAY OTELCİLİK VE TURİZM A.Ş.</t>
  </si>
  <si>
    <t>TEK TURİZM ORGANİZASYON SAN. VE TİC. A.Ş.</t>
  </si>
  <si>
    <t>FARTUR TUR. VE YAT. SAN. TİC. A.Ş.</t>
  </si>
  <si>
    <t>DİLEK AĞACI OTEL VE TUR. TİC. A.Ş.</t>
  </si>
  <si>
    <t>YAZICI TURİZM TESİSLERİ A.Ş.</t>
  </si>
  <si>
    <t>ADRİATİK TURİZM OTELCİLİK SAN. VE TİC. A.Ş. BODRUM ŞB.</t>
  </si>
  <si>
    <t>ALTAŞ OTEL. SAN. VE TİC. A.Ş.</t>
  </si>
  <si>
    <t>AŞAĞI MAH. SAHİL ŞERİDİ NO: 62/1 GÜNDOĞAN</t>
  </si>
  <si>
    <t>DİVAN TUR. İŞL. A.Ş.</t>
  </si>
  <si>
    <t>Mİ-MA TURİZM İNŞ. VE ORG. LTD. ŞTİ.</t>
  </si>
  <si>
    <t>PETUSA TUR. LTD. ŞTİ.</t>
  </si>
  <si>
    <t>ANTAR PAZ. DAĞ. TİC. TUR. İTH. İHR. A.Ş.</t>
  </si>
  <si>
    <t>YDA HAVALİMANI YAPIM VE İŞLETME A.Ş.</t>
  </si>
  <si>
    <t>GEBEKUM TURİZM İNŞ. VE TİC. A.Ş.</t>
  </si>
  <si>
    <t>İLKE ÖNELGE</t>
  </si>
  <si>
    <t>YEŞİL ORMAN TUR. TİC. LTD. ŞTİ.</t>
  </si>
  <si>
    <t>ALARKO GAYRİMENKUL YATIRIM ORTAKLIĞI A.Ş.</t>
  </si>
  <si>
    <t>LYKİA TURİZM YAT. SAN. VE TİC. A.Ş.</t>
  </si>
  <si>
    <t>TUTİS TURİZM TİCARET SEYAHAT A.Ş.</t>
  </si>
  <si>
    <t>AAK TUR. EML. İNŞ. TİC. LTD. ŞTİ.</t>
  </si>
  <si>
    <t>DOĞANTUR TUR. EML. İNŞ.  SAN. VE TİC. A.Ş.</t>
  </si>
  <si>
    <t>ORKA TUR. İNŞ. EMLK. TAAH. TİC. LTD. ŞTİ.</t>
  </si>
  <si>
    <t>BARUT TURİZM YAT. A.Ş.</t>
  </si>
  <si>
    <t>TUNÇLAR TUR. İNŞ. İTH. İHR. SAN. VE TİC. LTD. ŞTİ.</t>
  </si>
  <si>
    <t>KAPTAN YAT. TUR. SAN. VE TİC. A.Ş.</t>
  </si>
  <si>
    <t>BÜTAR TURİZM TİC. LTD. ŞTİ.</t>
  </si>
  <si>
    <t>ATA PARK HOTEL TURİZM İŞL. İNŞ. VE TİC. LTD. ŞTİ.</t>
  </si>
  <si>
    <t>ÖZ-CE TURİZM SAN. VE TİC. A.Ş.</t>
  </si>
  <si>
    <t>ÖZYER TURİZM SANAYİ VE TİCARET A.Ş.</t>
  </si>
  <si>
    <t>ALPER TURİZM VE TİC. A.Ş.</t>
  </si>
  <si>
    <t>BELDEKIZ TUR. İNŞ. TİC. VE SAN. LTD. ŞTİ.</t>
  </si>
  <si>
    <t>BEŞİK İNŞ. TAAH. TUR. TİC. VE İTH. İHR. SAN. LTD. ŞTİ.</t>
  </si>
  <si>
    <t>İNCİ TUR. İNŞ. ZİR. MAD. GIDA VE HAYV. TİC. A.Ş.</t>
  </si>
  <si>
    <t>FETHİYE TURİZM TEKS. GIDA NAK. SAN. VE TİC. A.Ş.</t>
  </si>
  <si>
    <t>SERTİL TUR. İNŞ. TUR. A.Ş.</t>
  </si>
  <si>
    <t>***(3) YILDIZ</t>
  </si>
  <si>
    <t>A.R.E.A TURİZM GIDA DAYANIKLI TÜKETİM</t>
  </si>
  <si>
    <t>FARALYALI TUR. SAN. VE TİC. A.Ş.</t>
  </si>
  <si>
    <t>ERTUĞRULLAR TURİZM A.Ş.</t>
  </si>
  <si>
    <t>ANADOLU YAPI TUR. SAN. VE TİC.</t>
  </si>
  <si>
    <t>FETAR SAN. İNŞ. TAAH. VE TİC. LTD. ŞTİ.</t>
  </si>
  <si>
    <t>SUNSET TURİZM TİC. İTH. VE İHR. A.Ş.</t>
  </si>
  <si>
    <t>ÖZGÜN GIDA TİC. TUR. TEKS. İNŞ. İTH. İHR. LTD. ŞTİ.</t>
  </si>
  <si>
    <t>ONAT GROUP TAR. MAD. İNŞ. TUR. GIDA TİC. LTD. ŞTİ.</t>
  </si>
  <si>
    <t>ÖZTÜRKLER TUR. TİC. VE SAN. A.Ş.</t>
  </si>
  <si>
    <t>KONKAR TUR. YAT. SAN. VE TİC. A.Ş.</t>
  </si>
  <si>
    <t>OĞLAKÇI OTEL İŞL. VE YAT. LTD. ŞTİ.</t>
  </si>
  <si>
    <t>İNCİ TURİZM İNŞ. ZİRAAT MAD. GIDA VE HAYVAN TİC. A.Ş.</t>
  </si>
  <si>
    <t>OVACIK TUR. İŞL. TİC. A.Ş.</t>
  </si>
  <si>
    <t>GENÇ OTELCİLİK TUR. İNŞ. SAN. VE TİC. A.Ş.</t>
  </si>
  <si>
    <t>GÜNDEM OFSET YAY. İNŞ.  VE TUR. A.Ş.</t>
  </si>
  <si>
    <t>TONOZ OTEL. EML. İNŞ. TUR. SEY. TİC. LTD. ŞTİ.</t>
  </si>
  <si>
    <t>RAMAZAN SITKI GÜMÜŞHAN</t>
  </si>
  <si>
    <t>** (2)YILDIZ</t>
  </si>
  <si>
    <t>YAT-TUR TURİZM A.Ş.</t>
  </si>
  <si>
    <t>D.Y.C. TUR. İŞL. TİC. LTD. ŞTİ.</t>
  </si>
  <si>
    <t>ERTUĞRULLAR TUR. DAY. TÜK. MAL. SAN. TİC. A.Ş.</t>
  </si>
  <si>
    <t>MARTI TURİZM İNŞ. SAN. VE TİC. LTD. ŞTİ.</t>
  </si>
  <si>
    <t>FİLİZ.ALMALI</t>
  </si>
  <si>
    <t>ZEYNEP GÜNENSİN GÜNEL</t>
  </si>
  <si>
    <t>BEYAZ EV TUR. ÖZ. EĞT.  İTH. İHR. LTD. ŞTİ.</t>
  </si>
  <si>
    <t>YÜCEL KAYA</t>
  </si>
  <si>
    <t>ECETAŞ İNŞ. SAN. VE TİC. A.Ş.</t>
  </si>
  <si>
    <t>FUAT YÜCELER</t>
  </si>
  <si>
    <t>İBEROTEL OTELCİLİK A.Ş.</t>
  </si>
  <si>
    <t>PANORAMA PLAZA TUR. TİC. LTD. ŞTİ.</t>
  </si>
  <si>
    <t>MİRAMER TUR. YAT. VE İŞL. A.Ş.</t>
  </si>
  <si>
    <t>TURCOTEL TURİZM A.Ş.</t>
  </si>
  <si>
    <t>*****(5) YILDIZ</t>
  </si>
  <si>
    <t>TUĞRA TUR. İNŞ. MÜH. VE MÜŞV. SAN. TİC. LTD. ŞTİ.</t>
  </si>
  <si>
    <t>SEMBOL TUR. VE OT. A.Ş.</t>
  </si>
  <si>
    <t>MARTUR TURİZM İŞL. A.Ş.</t>
  </si>
  <si>
    <t xml:space="preserve">ŞİRİNYER GRUP YAPI İNŞ. TUR. MAD. AL. SAN. TİC. A.Ş. </t>
  </si>
  <si>
    <t>D-OTEL MARMARİS TUR. İŞL. TİC. SAN. A.Ş.</t>
  </si>
  <si>
    <t>MARMARİS ALTINYUNUS TUR. TES. A.Ş.</t>
  </si>
  <si>
    <t>TT HOTELS TURKEY OTEL HİZ.TUR. VE TİC. A.Ş.</t>
  </si>
  <si>
    <t>MARMARİS TURİSTİK VE HOTEL İŞLETMECİLİĞİ A.Ş.</t>
  </si>
  <si>
    <t>ALTUNTAŞ OTEL TUR. İNŞ. İTH. İHR. SAN. VE TİC. LTD. ŞTİ.</t>
  </si>
  <si>
    <t>BİLGİLERİ KAYITLI DEĞİL</t>
  </si>
  <si>
    <t>ÇUBUCAK TUR. İŞL. A.Ş.</t>
  </si>
  <si>
    <t>MARTI OTEL İŞL. A.Ş.</t>
  </si>
  <si>
    <t>İNCİLER TEŞ. TEM. TUR. SAN. VE TİC. A.Ş.</t>
  </si>
  <si>
    <t>SESİN TUR. İNŞ. VE TİC. A.Ş.</t>
  </si>
  <si>
    <t>AY-TUR TUR. SAN. VE TİC. A.Ş.</t>
  </si>
  <si>
    <t>****(4)YILDIZ</t>
  </si>
  <si>
    <t>ART MARMARİS TUR. YAT. VE İŞL. A.Ş.</t>
  </si>
  <si>
    <t>ÖZKUMOVA ÖZEL SAĞ. HİZ. TUR. İTH. İHR. İNŞ. VE TİC. LTD. ŞTİ.</t>
  </si>
  <si>
    <t>EMRE İNŞ. TUR. SAN. VE TİC. A.Ş.</t>
  </si>
  <si>
    <t>EMRE İNŞ. TUR. SAN. TİC. A.Ş.</t>
  </si>
  <si>
    <t>BÜLBÜLOĞLU OTELTUR. SAN. VE TİC. LTD. ŞTİ.</t>
  </si>
  <si>
    <t>YAZICI TURİZM MARMARİS İŞLETMELERİ A.Ş.</t>
  </si>
  <si>
    <t>HAWAİ OTELCİLİK TUR. İŞL. TİC. A.Ş.</t>
  </si>
  <si>
    <t>KERVANSARAY YATIRIM HOLDİNG A.Ş.</t>
  </si>
  <si>
    <t>METE TUR. TİC. SAN. İTH. İHR. LTD. ŞTİ.</t>
  </si>
  <si>
    <t>ÜNLÜ OTELCİLİK TUR. VE TİC. A.Ş.</t>
  </si>
  <si>
    <t>ÜNTAŞ OTELCİLİK TUR. İNŞ. TAAHHÜT A.Ş.</t>
  </si>
  <si>
    <t>KAZIM DEMİRCİOĞLU</t>
  </si>
  <si>
    <t>KATİPKIZI TUR. TİC. İNŞ. A.Ş.</t>
  </si>
  <si>
    <t>BARIŞ TUR. VE TİC. A.Ş.</t>
  </si>
  <si>
    <t>YAPICI İNŞ. VE TUR. SAN. LTD. ŞTİ.</t>
  </si>
  <si>
    <t>ASLICAN MÜT. TAAH. İNŞ. TUR.  İTH. İHR. SAN. VE TİC. LTD. ŞTİ.</t>
  </si>
  <si>
    <t>BALIM TUR. OT. TİC. VE SAN. A.Ş.</t>
  </si>
  <si>
    <t>CANDAN TUR VE TİC. LTD. ŞTİ.</t>
  </si>
  <si>
    <t>CEMAL GÜZER</t>
  </si>
  <si>
    <t>ALİ TUR. TURİZM VE İNŞ. LTD. ŞTİ.</t>
  </si>
  <si>
    <t>ANTMARİN İNŞ. TUR. DEN. VE TAŞ. TİC. A.Ş.</t>
  </si>
  <si>
    <t>MERİL İNŞ. TUR. SAN. VE TİC. LTD. ŞTİ.</t>
  </si>
  <si>
    <t>MTN OTEL TAŞ. TUR. TİC. LTD. ŞTİ.</t>
  </si>
  <si>
    <t>TÜTÜNCÜKARA TUR. SAN. A.Ş.</t>
  </si>
  <si>
    <t>MARİNTAŞ TUR. İNŞ. İŞL. SAN. VE TİC. A.Ş.</t>
  </si>
  <si>
    <t>KAREN TUR. TİC. A.Ş.</t>
  </si>
  <si>
    <t>KETENCİ OTEL TURİZM İŞLETMELERİ VE TİC. A.Ş.</t>
  </si>
  <si>
    <t>YAPICI İNŞ. TUR. VE SAN. LTD. ŞTİ.</t>
  </si>
  <si>
    <t>SUNBAY TUR. TİC. İNŞ. İTH. VE İHR. A.Ş.</t>
  </si>
  <si>
    <t>MORDENİZ TUR. İŞL. A.Ş.</t>
  </si>
  <si>
    <t>VARLIK TURİZM TİC. VE İNŞ. LTD. ŞTİ</t>
  </si>
  <si>
    <t>İNCİLER TAŞ. TEM. TUR. İNŞ. SAN VE TİC.A.Ş</t>
  </si>
  <si>
    <t>AKLAR TURİZM VE TİCARET A.Ş.</t>
  </si>
  <si>
    <t>YAYLALI TURİZM İNŞ. TAAH. TARIM HAY. MAD. SAN. VE TİC. A.Ş.</t>
  </si>
  <si>
    <t>CANDAN TUR. VE TİC. A.Ş.</t>
  </si>
  <si>
    <t>MUSTAFA TÜRKYILMAZ</t>
  </si>
  <si>
    <t>YENİ HALICI TUR. VE TİC. A.Ş.</t>
  </si>
  <si>
    <t>METE TUR. TİC. VE LTD. ŞTİ.</t>
  </si>
  <si>
    <t>SÖĞÜT TUR. TİC. TAŞ. VE SAN. İHR. İTH.</t>
  </si>
  <si>
    <t>MAHMUT SARIKAYA</t>
  </si>
  <si>
    <t>YUNUS TUR. TİC. A.Ş.</t>
  </si>
  <si>
    <t>GALİP YAVUZ</t>
  </si>
  <si>
    <t>DİMAR KUYUMCULUK TİC. LTD. ŞTİ.</t>
  </si>
  <si>
    <t>ALBO TUR. İNŞ. VE TİC. LTD. ŞTİ.</t>
  </si>
  <si>
    <t>ÜNTAŞ OTELCİLİK İNŞ. TAAH. A.Ş.</t>
  </si>
  <si>
    <t>CANDAN TUR. VE TİC. LTD. ŞTİ</t>
  </si>
  <si>
    <t xml:space="preserve">KOÇER TUR. İNŞ. TİC. İTH. VE İHR. LTD. ŞTİ. </t>
  </si>
  <si>
    <t>KETENCİ OTEL TUR. İŞL. VE TİC.</t>
  </si>
  <si>
    <t>SİMTUR İNŞ. VE TUR. İŞL. SAN. VE TİC. LTD. ŞTİ.</t>
  </si>
  <si>
    <t>ÖZKURAL TEKSTİL VE TURİZM SAN. TİC. A.Ş.</t>
  </si>
  <si>
    <t>KEMERALTI MAH. 127. SOK. NO:1</t>
  </si>
  <si>
    <t>BÜLBÜLOĞLU TURİZM OTELCİLİK A.Ş.</t>
  </si>
  <si>
    <t>İHYAM TUR. VE TİC. LTD. ŞTİ.</t>
  </si>
  <si>
    <t>TURKUAZ OTELCİLİK TUR. VE TİC.</t>
  </si>
  <si>
    <t>ŞÜKRÜ GÜÇLÜ-SİBEL ÇIRPI</t>
  </si>
  <si>
    <t>GONDOL TUR. İNŞ. TİC. MURAT ELMA</t>
  </si>
  <si>
    <t>ÖZKURAL TEKS. VE TUR. SAN. TİC. A.Ş.</t>
  </si>
  <si>
    <t>HALİL KARAKAŞ</t>
  </si>
  <si>
    <t>MEYRANUR TUR. İNŞ. SAN. VE TİC. LTD. ŞTİ.</t>
  </si>
  <si>
    <t>HÜDAVERDİ ERÖZ</t>
  </si>
  <si>
    <t>GÜLER EREN</t>
  </si>
  <si>
    <t>SELÇUKLAR TURİZM SAN. VE TİC.</t>
  </si>
  <si>
    <t>PETUNYA TUR. İNŞ. VE TİC. LTD. ŞTİ.</t>
  </si>
  <si>
    <t>TRANSVAROELEKTRON ALETLERİ SAN. VE TİC. A.Ş.</t>
  </si>
  <si>
    <t>LEYLA ATMACALAR</t>
  </si>
  <si>
    <t>BİNTAŞ İHRACAT TUR. SAN. VE TİC. A.Ş.</t>
  </si>
  <si>
    <t>DEMİRCİOĞLU MER. ALIM SATIM. PAZ. SAN. TİC. LTD. ŞTİ.</t>
  </si>
  <si>
    <t>YATU OTO. TİC. SAN. VE İNŞ. A.Ş.</t>
  </si>
  <si>
    <t>İZAN OTEL. TUR. TİC. VE İNŞ. A.Ş.</t>
  </si>
  <si>
    <t>ERMAK TUR. TEK. İNŞ. TAAH. SAN. TİC. LTD. ŞTİ.</t>
  </si>
  <si>
    <t>NAZAR UNLU MAM. GIDAPAZ. TUR VE TİC.A.Ş.</t>
  </si>
  <si>
    <t>GALERİ KRİSTAL TUR. İNŞ. PAZ. VE TİC. A.Ş.</t>
  </si>
  <si>
    <t>GÜVERCİNLİK ENTERNASYONEL OTELCİLİK TUR. İNŞ. A.Ş.</t>
  </si>
  <si>
    <t>SERKOÇ OTEL.TUR.İNŞ.TAAH. TİC.AŞ.</t>
  </si>
  <si>
    <t>CEVİZSIRTI GAY. YAT. İNŞ. TAAH. TUR. A.Ş.</t>
  </si>
  <si>
    <t>İNTERNASYONAL TUR. VE OTELCİLİK TİC. A.Ş.</t>
  </si>
  <si>
    <t>İZAN OTEL TUR. TİC. VE İNŞ. A.Ş.</t>
  </si>
  <si>
    <t>ÖREN TUR. YAT. ORG. TAR. VE HAY. SAN. TİC. A.Ş.</t>
  </si>
  <si>
    <t>YAMATA YATIRIM İNŞ. TUR. VE TİC. A.Ş.</t>
  </si>
  <si>
    <t>TURGAY ÇOLAKOĞLU</t>
  </si>
  <si>
    <t>TAV MİLAS BODRUM TERMİNAL İŞLETMECİLİĞİ A.Ş.</t>
  </si>
  <si>
    <t>HAZAR KARABULUT</t>
  </si>
  <si>
    <t>GERMAN TUR. TURİZM TİCARET A.Ş.</t>
  </si>
  <si>
    <t>ARSLAN GÜMRÜKLEME NAKLİYAT TİCARET VE SANAYİİ A.Ş.</t>
  </si>
  <si>
    <t>GÖÇAY-ONUR TUR. İŞL. YAT. İNŞ. NAK. MAD. VE TİC. A.Ş.</t>
  </si>
  <si>
    <t>ISMA TUR. VE TİC. A.Ş.</t>
  </si>
  <si>
    <t>GBH TURİZM SANAYİ İŞL. VE TİC. A.Ş.</t>
  </si>
  <si>
    <t>TT HOTELS TURKEY OTEL. HİZ. TUR. VE TİC. A.Ş.</t>
  </si>
  <si>
    <t>AYDIN CİKCİK</t>
  </si>
  <si>
    <t>TRABZON TUR. SEY.PAZ.İTH.İHR.SAN. VE TİC. LTD. ŞTİ.</t>
  </si>
  <si>
    <t>FAYA TUR. İNŞ. TAŞ. SAN. VE TİC. LTD. ŞTİ.</t>
  </si>
  <si>
    <t>MERTANS GAY. YAT. TUR. VE AKAR. TİC. A.Ş.</t>
  </si>
  <si>
    <t>B.C CENGİZLER TUR. İNŞ. NAK. SAN. VE TİC. LTD. ŞTİ.</t>
  </si>
  <si>
    <t>FAYA TURİZM TİCARET LTD. ŞTİ.</t>
  </si>
  <si>
    <t>YÜCEL TUR. TES. YAT. VE İŞL. TİC. A.Ş.</t>
  </si>
  <si>
    <t>HALİL TUR. İNŞ. TİC. TAAH. GIDA SAN. MAD. VE İTH. İHR. LTD. ŞTİ.</t>
  </si>
  <si>
    <t>HÜSEYİN DEĞER ÖZKAN</t>
  </si>
  <si>
    <t xml:space="preserve">Y&amp;T MİMARLIK MÜH. DEK. DAN. İNŞ. TAAH. EML. TUR. </t>
  </si>
  <si>
    <t>TERZİBAŞIOĞLU PET. TUR. TİC. LTD. ŞTİ.</t>
  </si>
  <si>
    <t>MARMARİS BİNİCİLİK HAYVANCILIK  TİC. VE SAN. LTD. ŞTİ.</t>
  </si>
  <si>
    <t>Pansiyon</t>
  </si>
  <si>
    <t>MOTEL</t>
  </si>
  <si>
    <t>TITANIC DELUXE BODRUM</t>
  </si>
  <si>
    <t>THE VOX</t>
  </si>
  <si>
    <t>HİLLSTONE BODRUM HOTEL SPA</t>
  </si>
  <si>
    <t>DOUBLETREE BY HİLTON BODRUM MARİNA VİSTA OTELİ</t>
  </si>
  <si>
    <t>YÜZER TESİS</t>
  </si>
  <si>
    <t>0252 412 63 95</t>
  </si>
  <si>
    <t>VOYAGE TORBA OTEL</t>
  </si>
  <si>
    <t>THE BARBAROS RESERVE BODRUM MENAGED BY KEMPİNSKİ</t>
  </si>
  <si>
    <t xml:space="preserve">BODRUM ŞAHANE </t>
  </si>
  <si>
    <t>SKOPEA INN EXCLUSİVE OTEL</t>
  </si>
  <si>
    <t>0506 292 52 94</t>
  </si>
  <si>
    <t>DIONYSOS HOTEL</t>
  </si>
  <si>
    <t>SAUNA</t>
  </si>
  <si>
    <t>0533 429 20 66</t>
  </si>
  <si>
    <t>BOZBÜK MAHALLESİ</t>
  </si>
  <si>
    <t>OSMANİYE MAH.</t>
  </si>
  <si>
    <t>TEPE MAHALLESİ</t>
  </si>
  <si>
    <r>
      <t>0532 163 62 28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</si>
  <si>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ZİGO'S HOTEL</t>
  </si>
  <si>
    <t>GÜZELYURT MAHALL.</t>
  </si>
  <si>
    <r>
      <t>0553 383 56 74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</si>
  <si>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SUNDIA BY LIBERTY ÖLÜDENİZ</t>
  </si>
  <si>
    <t>CAPE KRIO BOUTIQUE HOTEL &amp; SPA</t>
  </si>
  <si>
    <t>AZURE BY YELKEN HOTEL</t>
  </si>
  <si>
    <t>SMART VOXX RESORT APART HOTEL</t>
  </si>
  <si>
    <t>GÜNÜBİRLİK MARMARİS HALK PLAJI</t>
  </si>
  <si>
    <t>0312 223 2702</t>
  </si>
  <si>
    <t>NAUTICAL OTEL</t>
  </si>
  <si>
    <t>UZUNYURT KÖYÜ</t>
  </si>
  <si>
    <t>0532 324 43 21</t>
  </si>
  <si>
    <t>SUNDİA BY LİBERTY EXCLUSİVE FETHİYE</t>
  </si>
  <si>
    <t>0 252 241 2288</t>
  </si>
  <si>
    <t>ÖLÜDENİZ BLU LUXURY UNİQUE HOTEL</t>
  </si>
  <si>
    <t xml:space="preserve">0252 614 34 34 </t>
  </si>
  <si>
    <t>KARBELSUN HOTEL</t>
  </si>
  <si>
    <t>ÖLÜDENİZ MAHALLESİ</t>
  </si>
  <si>
    <t xml:space="preserve">0506 292 5294 </t>
  </si>
  <si>
    <t xml:space="preserve">YACHT BOHEME HOTEL   </t>
  </si>
  <si>
    <t>0.532 263 5561</t>
  </si>
  <si>
    <t>ELİTE WORLD MARMARİS</t>
  </si>
  <si>
    <t>0252 441 0606</t>
  </si>
  <si>
    <t>METT HOTEL &amp; BEACH RESORT BODRUM</t>
  </si>
  <si>
    <t>KAHVECİ ALIBEY HOTEL VE RESTAURANT</t>
  </si>
  <si>
    <t>0252 417 7866</t>
  </si>
  <si>
    <t>KIRSAL TURİZM TESİSİ</t>
  </si>
  <si>
    <t>YAZZ COLLECTIVE</t>
  </si>
  <si>
    <t>0252 455 36 33</t>
  </si>
  <si>
    <t>BORSA ROOMS - ÜZÜM KIZI</t>
  </si>
  <si>
    <t>LİZAZ</t>
  </si>
  <si>
    <t>GÖKÇE GEMİLE</t>
  </si>
  <si>
    <t>0252 616 64 36</t>
  </si>
  <si>
    <t>TUZLA MAH</t>
  </si>
  <si>
    <t>0252 614 77 66</t>
  </si>
  <si>
    <t>TURUNÇ MAH.</t>
  </si>
  <si>
    <t>ARTİM KAYI OTEL</t>
  </si>
  <si>
    <t>DUTT</t>
  </si>
  <si>
    <t>0505 908 1212</t>
  </si>
  <si>
    <t>Z-MARE</t>
  </si>
  <si>
    <t>532 405 7076</t>
  </si>
  <si>
    <t>AURISIA SEA SİDE HOTEL</t>
  </si>
  <si>
    <t>0252 412 5746</t>
  </si>
  <si>
    <t>RAYMAR HOTELS MUĞLA</t>
  </si>
  <si>
    <t>PİCCOLO DREAM HOTEL</t>
  </si>
  <si>
    <t>CAJA BY MAXX ROYAL</t>
  </si>
  <si>
    <t>DADYA BORA OTEL</t>
  </si>
  <si>
    <t>TURUNÇ PREMİUM OTEL</t>
  </si>
  <si>
    <t>TURUNÇ MAH</t>
  </si>
  <si>
    <t>532 505 25 35</t>
  </si>
  <si>
    <t>SELİMİYE MAH.</t>
  </si>
  <si>
    <t>541 308 86 0 7</t>
  </si>
  <si>
    <t>LE CHİC SARIGERME</t>
  </si>
  <si>
    <t>ELİA PANSİYON</t>
  </si>
  <si>
    <t>532 285 61 87</t>
  </si>
  <si>
    <t>MARTI HEMİTHEA OTEL</t>
  </si>
  <si>
    <t>252 487 10 55</t>
  </si>
  <si>
    <t>MOTTO PREMİUM</t>
  </si>
  <si>
    <t>SİTELER MAH</t>
  </si>
  <si>
    <t>ARİN RESORT BODRUM</t>
  </si>
  <si>
    <t>DİPLOMAT HOTEL</t>
  </si>
  <si>
    <t>252 476 71 45</t>
  </si>
  <si>
    <t>FLAMİNGO BEACH HOUSE</t>
  </si>
  <si>
    <t>ORTACA GRAND ÖZALP AIRPORT HOTEL</t>
  </si>
  <si>
    <t>YERBELEN MAH.</t>
  </si>
  <si>
    <t>532 732 36 32</t>
  </si>
  <si>
    <t>GREEN GARDEN DATÇA</t>
  </si>
  <si>
    <t>GUFO GASTRO</t>
  </si>
  <si>
    <t>542 252 50 32</t>
  </si>
  <si>
    <t>GÜLLÜK UNO ELEGANCE OTEL</t>
  </si>
  <si>
    <t>GÜLLÜK YALI HOTEL</t>
  </si>
  <si>
    <t>532 34 40 25</t>
  </si>
  <si>
    <t>GÜZELKÖY RESTAURANT</t>
  </si>
  <si>
    <t>BOZÜYÜK MAH.</t>
  </si>
  <si>
    <t>542 562 29 79</t>
  </si>
  <si>
    <t>YATAĞAN TOPLAM</t>
  </si>
  <si>
    <t>KENSİNGTON</t>
  </si>
  <si>
    <t>252 466 60 61</t>
  </si>
  <si>
    <t>ÖZ KATRE HOTEL</t>
  </si>
  <si>
    <t>532 241 68 44</t>
  </si>
  <si>
    <t>PALM HILLS BEACH HOTEL</t>
  </si>
  <si>
    <t>TELMESSOS CİTY OTEL</t>
  </si>
  <si>
    <t>ASR'I A'LA HOTEL</t>
  </si>
  <si>
    <t>BODRUM BLUE BAY HOTEL</t>
  </si>
  <si>
    <t>CAPE BODRUM LUXURY HOTEL &amp; BEACH</t>
  </si>
  <si>
    <t>DAŞ MUTFAK</t>
  </si>
  <si>
    <t>ERRARTFARM</t>
  </si>
  <si>
    <t>HOTEL TOLOMAN</t>
  </si>
  <si>
    <t>MANZARA ISOLA RISTORANTE ITALIANO</t>
  </si>
  <si>
    <t>MGALLERY THE BODRUM YALIKAVAK</t>
  </si>
  <si>
    <t>NO81 HOTEL</t>
  </si>
  <si>
    <t>RADİSSON COLLECTİON OTEL BODRUM</t>
  </si>
  <si>
    <t>SAMİ BEACH OTEL</t>
  </si>
  <si>
    <t>SEA GARDEN</t>
  </si>
  <si>
    <t>SUSONA BODRUM LXR HOTELS &amp; RESORT</t>
  </si>
  <si>
    <t>THE BODRUM EDITION</t>
  </si>
  <si>
    <t>TOKA BODRUM OTEL</t>
  </si>
  <si>
    <t>OTEL TURUNÇ</t>
  </si>
  <si>
    <t>LİMAN MEVKİİ</t>
  </si>
  <si>
    <t>TUI BLUE SENO</t>
  </si>
  <si>
    <t>BELCEHAN OTEL</t>
  </si>
  <si>
    <t>252 617 00 99</t>
  </si>
  <si>
    <t>HARMAN OTELİ</t>
  </si>
  <si>
    <t xml:space="preserve">CLUB ADAKÖY </t>
  </si>
  <si>
    <t>JULIAN CLUB HOTEL</t>
  </si>
  <si>
    <t xml:space="preserve">KAREN </t>
  </si>
  <si>
    <t>GÖKTÜRK OTEL</t>
  </si>
  <si>
    <t>252 243 40 30</t>
  </si>
  <si>
    <t>LIBERTY LYKIA ADULTS ONLY &amp; LIBERTY HOTELS LYKIA</t>
  </si>
  <si>
    <t>TAŞYAKA MAH</t>
  </si>
  <si>
    <t>532 206 21 93</t>
  </si>
  <si>
    <t>ORKA VİLLAGE HİSARÖNÜ HOTEL</t>
  </si>
  <si>
    <t>ÖLÜDENİZ MAH</t>
  </si>
  <si>
    <t>CARISSA</t>
  </si>
  <si>
    <t>555 270 24 10</t>
  </si>
  <si>
    <t>DALAMAN AIRPORT ALIBABA HOUSE</t>
  </si>
  <si>
    <t>SARIGERME GÜNÜBİRLİK TESİSLERİ</t>
  </si>
  <si>
    <t>GÜNÜBİRLİK TORBA HALK PLAJI</t>
  </si>
  <si>
    <t>ALESTA MİDTOWN</t>
  </si>
  <si>
    <t>530 232 13 24</t>
  </si>
  <si>
    <t>ADA JULIAN MARMARIS</t>
  </si>
  <si>
    <t>252 417 22 00</t>
  </si>
  <si>
    <t>GÜNÜBİRLİK TÜRKBÜKÜ HALK PLAJI</t>
  </si>
  <si>
    <t>0252 617 07 65</t>
  </si>
  <si>
    <t>OTEL EFES INN</t>
  </si>
  <si>
    <t>0532 496 43 44</t>
  </si>
  <si>
    <t>SUNDANCE</t>
  </si>
  <si>
    <t>LOSTA SAHİL EVİ 2</t>
  </si>
  <si>
    <t>0530 762 97 40</t>
  </si>
  <si>
    <t>MÜKELLEF GÜMÜŞLÜK</t>
  </si>
  <si>
    <t>AKÇAPINAR KÖRFEZ PANSİYON</t>
  </si>
  <si>
    <t>AKÇAPINAR MAH.</t>
  </si>
  <si>
    <t>552 888 01 48</t>
  </si>
  <si>
    <t>BLUE POİNT</t>
  </si>
  <si>
    <t>SALKIM SAHİL EVİ</t>
  </si>
  <si>
    <t>OLİVA CASA PANSİYON</t>
  </si>
  <si>
    <t>TURGUTREİS APART OTEL</t>
  </si>
  <si>
    <t>ELASU CAFE KAMPİNG</t>
  </si>
  <si>
    <t>PERİOS BEACH HOUSE</t>
  </si>
  <si>
    <t>PILOS SUITES</t>
  </si>
  <si>
    <t>BASE SELİMİYE</t>
  </si>
  <si>
    <t>ORHANİYE İNCİR PANSİYON</t>
  </si>
  <si>
    <t>505 777 48 48</t>
  </si>
  <si>
    <t>SUNWAY CLUB OTEL</t>
  </si>
  <si>
    <t>0532 495 02 77</t>
  </si>
  <si>
    <t>OLİMPİA</t>
  </si>
  <si>
    <t>0530 177 96 66</t>
  </si>
  <si>
    <t>0507 312 01 86</t>
  </si>
  <si>
    <t>RAMADA BY WYNDHAM FETHİYE ÖLÜDENİZ</t>
  </si>
  <si>
    <t>0544 650 42 33</t>
  </si>
  <si>
    <t>PALMALIFE PLUS</t>
  </si>
  <si>
    <t>JUGLANS APART OTEL</t>
  </si>
  <si>
    <t>0554 660 65 70</t>
  </si>
  <si>
    <t>ASDA MARİS HOTEL</t>
  </si>
  <si>
    <t>0252 413 10 16</t>
  </si>
  <si>
    <t>LOSTA SAHİL EVİ 1</t>
  </si>
  <si>
    <t>0531 286 99 57</t>
  </si>
  <si>
    <t>0552 496 48 49</t>
  </si>
  <si>
    <t>TRENDLİFE HOTELS TORBA</t>
  </si>
  <si>
    <t>PALAIA HOTEL</t>
  </si>
  <si>
    <t>DAMYAN ÇİFTLİĞİ</t>
  </si>
  <si>
    <t>ARTİM APART</t>
  </si>
  <si>
    <t>0533 949 37 93</t>
  </si>
  <si>
    <t>PRİME BEACH OTEL</t>
  </si>
  <si>
    <t>0252 417 69 62</t>
  </si>
  <si>
    <t>METİNS GÜMÜŞLÜK</t>
  </si>
  <si>
    <t>MIACASA</t>
  </si>
  <si>
    <t>SUNDIA BY LIBERTY SUNCITY</t>
  </si>
  <si>
    <t>ADH MARE APART</t>
  </si>
  <si>
    <t>BODRUM KONAĞI</t>
  </si>
  <si>
    <t>BODRUM LOCAL HOUSE</t>
  </si>
  <si>
    <t>BY MUHTAR</t>
  </si>
  <si>
    <t>LODOS SALMAKİS</t>
  </si>
  <si>
    <t>MİLENYUM APART</t>
  </si>
  <si>
    <t>OLIRA TÜRKBÜKÜ</t>
  </si>
  <si>
    <t>ÖMER AYBAK BEACH HOTEL</t>
  </si>
  <si>
    <t>PRİVE HOTEL BODRUM</t>
  </si>
  <si>
    <t>SOUTH SIDE BODRUM</t>
  </si>
  <si>
    <t>SWISSOTEL LIVING BODRUM</t>
  </si>
  <si>
    <t>THE MARA APART</t>
  </si>
  <si>
    <t>BAĞLARYÜZÜ PANSİYON</t>
  </si>
  <si>
    <t>DATÇA DENİZ KIZI PANSİYON</t>
  </si>
  <si>
    <t>DATÇA MASAL GİBİ</t>
  </si>
  <si>
    <t>ÖKSU APART OTEL</t>
  </si>
  <si>
    <t>EMEKCİK MAH.</t>
  </si>
  <si>
    <t>PIER MARINE OTEL</t>
  </si>
  <si>
    <t>SAKLI YAZ DATÇA OTEL</t>
  </si>
  <si>
    <t>AVILIA SUİT</t>
  </si>
  <si>
    <t>EXELANS HOTEL</t>
  </si>
  <si>
    <t>KORDON YALI SUİT</t>
  </si>
  <si>
    <t>SEYYAH SUITES BOZBURUN</t>
  </si>
  <si>
    <t>BOZBURUN MAH.</t>
  </si>
  <si>
    <t>MI AMOR</t>
  </si>
  <si>
    <t>MAR SOLEIL APART OTEL</t>
  </si>
  <si>
    <t>ALTIN KONAKLARI</t>
  </si>
  <si>
    <t>THE REMOTE</t>
  </si>
  <si>
    <t>SARIGERME MAH</t>
  </si>
  <si>
    <t>BASE SELİMİYE 2</t>
  </si>
  <si>
    <t>BOHO GARDEN SELİMİYE</t>
  </si>
  <si>
    <t>BYBASSIOS</t>
  </si>
  <si>
    <t>CONTESS BY FAROS</t>
  </si>
  <si>
    <t>D MARİS BAY</t>
  </si>
  <si>
    <t>DEVASU PANSİYON</t>
  </si>
  <si>
    <t>DUT SELİMİYE</t>
  </si>
  <si>
    <t>HANIMPINARI</t>
  </si>
  <si>
    <t>LOCA HILL</t>
  </si>
  <si>
    <t>MAX MIRAGE</t>
  </si>
  <si>
    <t>MERT HOMES MARMARİS</t>
  </si>
  <si>
    <t>TEPE MAH.</t>
  </si>
  <si>
    <t>NO 85 KONAKLAMA TESİSİ</t>
  </si>
  <si>
    <t>SELİMİYE ÇAPKINI</t>
  </si>
  <si>
    <t>SORA NO MORİ VILLAGE</t>
  </si>
  <si>
    <t>VİLLA BAKACAK</t>
  </si>
  <si>
    <t>VİLLA HEMİTHEA</t>
  </si>
  <si>
    <t>ORKA WORLD HOTEL</t>
  </si>
  <si>
    <t>SUNTEOS VİLLA SUİTES</t>
  </si>
  <si>
    <t>YONCA ANJELİKA OTEL</t>
  </si>
  <si>
    <t>MUMU BODRUM HOTEL</t>
  </si>
  <si>
    <t>VİLLA OLIVA</t>
  </si>
  <si>
    <t>ÖZGÜM SUİTE</t>
  </si>
  <si>
    <t>ANDOYA PANSİYON</t>
  </si>
  <si>
    <t>YAŞAMPARK APART OTEL</t>
  </si>
  <si>
    <t>İÇMELER UYSAL APART OTEL</t>
  </si>
  <si>
    <t>SWAN PANSİYON</t>
  </si>
  <si>
    <t>SOFYA SUITES PANSİYON</t>
  </si>
  <si>
    <t>TULU DATÇA</t>
  </si>
  <si>
    <t>ZHENYA OTEL</t>
  </si>
  <si>
    <t>AKÇA-PINAR HAN PANSİYON</t>
  </si>
  <si>
    <t>BAŞAK LİSTESİNDE YOK</t>
  </si>
  <si>
    <t>CASA NONNA BODRUM</t>
  </si>
  <si>
    <t>FAROS BODRUM OTEL</t>
  </si>
  <si>
    <t>MERKEZ REİS PANSİYON</t>
  </si>
  <si>
    <t>YALI YANI</t>
  </si>
  <si>
    <t>LAVİNYA MAISON</t>
  </si>
  <si>
    <t>BOBO BY THE STAY</t>
  </si>
  <si>
    <t>SİA ELİ</t>
  </si>
  <si>
    <t>THE BROTHERS SUIT DALAMAN</t>
  </si>
  <si>
    <t>THE DALAMAN SUİTES &amp; PANSİYON</t>
  </si>
  <si>
    <t>0540 801 4800</t>
  </si>
  <si>
    <t>RAMADA BY WYNDHAM DALAMAN</t>
  </si>
  <si>
    <t>0553 112 4344</t>
  </si>
  <si>
    <t>DATÇA HAYALPEREST</t>
  </si>
  <si>
    <t>DATÇA POLAT PANSİYON</t>
  </si>
  <si>
    <t>DATÇA ŞATO PANSİYON</t>
  </si>
  <si>
    <t>GAIA TEMPLE</t>
  </si>
  <si>
    <t>KARAİNCİR SEVGİ PANSİYON</t>
  </si>
  <si>
    <t>KASTRO TİRELİ PANSİYON</t>
  </si>
  <si>
    <t>PALAMUTBÜKÜ DENİZ PANSİYON</t>
  </si>
  <si>
    <t>312 DATÇA</t>
  </si>
  <si>
    <t>VİLLA KANTARLI</t>
  </si>
  <si>
    <t>DELPHİ APART OTEL</t>
  </si>
  <si>
    <t>536 778 6518</t>
  </si>
  <si>
    <t>TAŞ KONAK ESKİ DATÇA</t>
  </si>
  <si>
    <t>LİBERTY SIGNA</t>
  </si>
  <si>
    <t>KISMI TURİZM İŞLETME</t>
  </si>
  <si>
    <t>KARGI MAHALLESİ</t>
  </si>
  <si>
    <t>535 109 58 11</t>
  </si>
  <si>
    <t>CENNET LIFE OTEL</t>
  </si>
  <si>
    <t>0536 253 0936</t>
  </si>
  <si>
    <t>0533 483 4159</t>
  </si>
  <si>
    <t>SUNLIGHT OTEL FETHİYE</t>
  </si>
  <si>
    <t>ANSİRA PANSİYON</t>
  </si>
  <si>
    <t>0532 267 6459</t>
  </si>
  <si>
    <t>CLOUD 9 ROOMS</t>
  </si>
  <si>
    <t>EVİTA KONAKLAMA</t>
  </si>
  <si>
    <t>İNCİLE PANSİYON</t>
  </si>
  <si>
    <t>İNLİCE MAH.</t>
  </si>
  <si>
    <t>KAİZEN GATE TRAINING CENTER</t>
  </si>
  <si>
    <t>0538 615 9365</t>
  </si>
  <si>
    <t>0540 506 9648</t>
  </si>
  <si>
    <t xml:space="preserve"> 0536 232 2639</t>
  </si>
  <si>
    <t>PHEDORA SUİTE VİLLA</t>
  </si>
  <si>
    <t>RAMAZAN ARSLAN PANSİYON</t>
  </si>
  <si>
    <t>RUE ROOMS</t>
  </si>
  <si>
    <t>0534 729 4008</t>
  </si>
  <si>
    <t>0554 503 1413</t>
  </si>
  <si>
    <t>TO BE SOCIAL HOUSE</t>
  </si>
  <si>
    <t>TUZ PANSİYON</t>
  </si>
  <si>
    <t>VİLLA SYMBOLA</t>
  </si>
  <si>
    <t>YAZ PANSİYON</t>
  </si>
  <si>
    <t>YEŞİLBAHÇE PANSİYON</t>
  </si>
  <si>
    <t>0532 169 0370</t>
  </si>
  <si>
    <t>0532 207 7381</t>
  </si>
  <si>
    <t>0532 760 2311</t>
  </si>
  <si>
    <t xml:space="preserve">BELLE VUE </t>
  </si>
  <si>
    <t>0532 490 4884</t>
  </si>
  <si>
    <t>FAMOUS CAMPING</t>
  </si>
  <si>
    <t>0538 514 6258</t>
  </si>
  <si>
    <t>CRYSTAL COVE CAMPİNG</t>
  </si>
  <si>
    <t>0533 349 9643</t>
  </si>
  <si>
    <t>KAYAVAN</t>
  </si>
  <si>
    <t>0535 894 9714</t>
  </si>
  <si>
    <t>1 MOBİL EV</t>
  </si>
  <si>
    <t>DR HASAN ACAR DOĞAL YAŞAM KÖYÜ</t>
  </si>
  <si>
    <t>BEYOBAZI MAH.</t>
  </si>
  <si>
    <t>0539 258 5757</t>
  </si>
  <si>
    <t>FAROS PREMIUM BEACH HOTEL</t>
  </si>
  <si>
    <t>0541 670 9930</t>
  </si>
  <si>
    <t>GRAND YAZICI CLUN MARMARİS PALACE</t>
  </si>
  <si>
    <t>IL POINT BEACH HOTEL</t>
  </si>
  <si>
    <t>0552 934 7313</t>
  </si>
  <si>
    <t>AKIN TURUNÇ PANSİYON</t>
  </si>
  <si>
    <t>0505 547 7785</t>
  </si>
  <si>
    <t>DANTEL SAHİL SELİMİYE</t>
  </si>
  <si>
    <t>0532 651 1894</t>
  </si>
  <si>
    <t>KIZKUMU EROL PANSİYON</t>
  </si>
  <si>
    <t>0532 735 3495</t>
  </si>
  <si>
    <t>MASALTATİL EVİ</t>
  </si>
  <si>
    <t>0530 766 1005</t>
  </si>
  <si>
    <t>NİŞ SÖĞÜT</t>
  </si>
  <si>
    <t>SÖĞÜT MAH.</t>
  </si>
  <si>
    <t>0505 137 1508</t>
  </si>
  <si>
    <t>PANOROMA BEYAZ GÜVERCİN</t>
  </si>
  <si>
    <t>0532 466 7747</t>
  </si>
  <si>
    <t>POSEIDON SELİMİYE</t>
  </si>
  <si>
    <t>0554 215 52 33</t>
  </si>
  <si>
    <t>SELİMİYE GÜL PANSİYON</t>
  </si>
  <si>
    <t>0537 337 2023</t>
  </si>
  <si>
    <t>TAMARA BEACH PANSİYON</t>
  </si>
  <si>
    <t>0554 870 5596</t>
  </si>
  <si>
    <t>ŞAZİYE PANSİYON</t>
  </si>
  <si>
    <t>0555 255 0088</t>
  </si>
  <si>
    <t>LEGEND OF DALYAN HOTEL</t>
  </si>
  <si>
    <t>DALYAN MAH.</t>
  </si>
  <si>
    <t>0538 606 4590</t>
  </si>
  <si>
    <t xml:space="preserve">    1 * YILDIZ</t>
  </si>
  <si>
    <t>DOĞAM PANSİYON</t>
  </si>
  <si>
    <t>SARIGERME MAH.</t>
  </si>
  <si>
    <t>0501 143 3642</t>
  </si>
  <si>
    <t xml:space="preserve">  0252 286 8182</t>
  </si>
  <si>
    <t>VILLAS COLOUR OF DALYAN</t>
  </si>
  <si>
    <t>0536 324 0633</t>
  </si>
  <si>
    <t>YİĞİT YAĞIZ PANSİYON</t>
  </si>
  <si>
    <t>0554 779 52 79</t>
  </si>
  <si>
    <t>KERAMOS</t>
  </si>
  <si>
    <t>0542 595 5977</t>
  </si>
  <si>
    <t>0532 052 9336</t>
  </si>
  <si>
    <t>MEZRA YALIKAVAK</t>
  </si>
  <si>
    <t>CARRINGTON SUITES</t>
  </si>
  <si>
    <t>ANGELS GARDEN</t>
  </si>
  <si>
    <t>BERKE PANSİYON CAFE</t>
  </si>
  <si>
    <t>GİZZ SUİTES 1</t>
  </si>
  <si>
    <t>GİZZ SUİTES 2</t>
  </si>
  <si>
    <t>Hİ LİFE PANSİYON</t>
  </si>
  <si>
    <t>LAMİRA PANSİYON</t>
  </si>
  <si>
    <t>LİNALİFE PANSİYON</t>
  </si>
  <si>
    <t>MONA FAMİLY HOMES</t>
  </si>
  <si>
    <t>NAKAS OTEL</t>
  </si>
  <si>
    <t>MERHABA SUİTS</t>
  </si>
  <si>
    <t>OLİVE TREE BUNGOLOWS</t>
  </si>
  <si>
    <t>ÖZLEM LİFE PANSİYON</t>
  </si>
  <si>
    <t>SEA SOUL OTEL</t>
  </si>
  <si>
    <t>THE HELLO HOTEL</t>
  </si>
  <si>
    <t>VİLLA PLATHORA</t>
  </si>
  <si>
    <t>VİLLA RENARD PANSİYON</t>
  </si>
  <si>
    <t>UVA PANSİYON</t>
  </si>
  <si>
    <t>7069 PANSİYON</t>
  </si>
  <si>
    <t>BY ANGORA</t>
  </si>
  <si>
    <t>GLİTZ BODRUM</t>
  </si>
  <si>
    <t>LOREND PANSİYON</t>
  </si>
  <si>
    <t>PANORAMİC KONAKLAMA TESİSİ BODRUM</t>
  </si>
  <si>
    <t>PIER21</t>
  </si>
  <si>
    <t>PİNELOFT SELİMİYE</t>
  </si>
  <si>
    <t>QUEEN VİCTORİA SUİTES</t>
  </si>
  <si>
    <t>TN&amp;CO HOTEL</t>
  </si>
  <si>
    <t>BITEZ PALOMA FAMILY CLUB</t>
  </si>
  <si>
    <t>THE NORM COLLECTİON DOORA 2</t>
  </si>
  <si>
    <t>CASA MARE ALBA</t>
  </si>
  <si>
    <t>ERDOĞANLAR ÇINAR OTEL</t>
  </si>
  <si>
    <t>GÖZEGİR OTEL</t>
  </si>
  <si>
    <t>HOTEL PİER BODRUM</t>
  </si>
  <si>
    <t>MYELLA OTEL ORTAKENT</t>
  </si>
  <si>
    <t>REGULUS BEACH RESORT</t>
  </si>
  <si>
    <t>COTTON HOTEL</t>
  </si>
  <si>
    <t>NEKO OTEL</t>
  </si>
  <si>
    <t>BİTEZ ADAM OTEL</t>
  </si>
  <si>
    <t>SEZZ OTEL</t>
  </si>
  <si>
    <t>BENJAMİN PANSİYON</t>
  </si>
  <si>
    <t>BODRUM TİME PANSİYON</t>
  </si>
  <si>
    <t>CASA DEL MAR BODRUM</t>
  </si>
  <si>
    <t>DEREKÖY 101 VİLLA DEİ PİNİ</t>
  </si>
  <si>
    <t>DREAM INN BODRUM</t>
  </si>
  <si>
    <t>ELİZ PANSİYON</t>
  </si>
  <si>
    <t>JOUR BODRUM</t>
  </si>
  <si>
    <t>KUMBAHÇE FETHİYE HANIM PANSİYON</t>
  </si>
  <si>
    <t>LİFE HOME</t>
  </si>
  <si>
    <t>MMK YEL DEĞİRMENİ PANSİYON</t>
  </si>
  <si>
    <t>NAZ LİMAN PANSİYON</t>
  </si>
  <si>
    <t>ATALAY APART OTEL BODRUM</t>
  </si>
  <si>
    <t>İLYA APART 2</t>
  </si>
  <si>
    <t>PİNKY APART OTEL</t>
  </si>
  <si>
    <t>DEREKÖY KAMPİNG</t>
  </si>
  <si>
    <t>BEGONVİL GÜMÜŞLÜK</t>
  </si>
  <si>
    <t>DALAMAN PANSİYON</t>
  </si>
  <si>
    <t>SIĞLA PARK RESTOURANT</t>
  </si>
  <si>
    <t>DERİN ADA PANSİYON</t>
  </si>
  <si>
    <t>EKİNOKS PANSİYON</t>
  </si>
  <si>
    <t>ESKİ KAPI DATÇA</t>
  </si>
  <si>
    <t>HAYALİM TAŞEV</t>
  </si>
  <si>
    <t>MAVİ KELEBEK PANSİYON</t>
  </si>
  <si>
    <t>MAVİ LOTUS PANSİYON</t>
  </si>
  <si>
    <t>MİTOZ PANSİYON DATÇA</t>
  </si>
  <si>
    <t>MY BUNGALOV</t>
  </si>
  <si>
    <t>PAYAM GUEST HOUSE</t>
  </si>
  <si>
    <t>RİGA PANSİYON</t>
  </si>
  <si>
    <t>SEMPATİ AĞAÇ EVLERİ</t>
  </si>
  <si>
    <t>TARİHİ KNİDOS PANSİYONU</t>
  </si>
  <si>
    <t>W.ANTİC PANSİYON</t>
  </si>
  <si>
    <t>WYNDHAM DATÇA PERİLİ BAY</t>
  </si>
  <si>
    <t>RIXOS PREMIUM GÖCEK</t>
  </si>
  <si>
    <t>AKRA FETHİYE</t>
  </si>
  <si>
    <t>XO CAPE ARNNA</t>
  </si>
  <si>
    <t>LİBERTY FABAY</t>
  </si>
  <si>
    <t>AKKENT GARDEN HOTEL</t>
  </si>
  <si>
    <t>SKYKHAN HOTEL</t>
  </si>
  <si>
    <t>THE PEARL ÖLÜDENİZ</t>
  </si>
  <si>
    <t>ARWEN OTEL</t>
  </si>
  <si>
    <t>BELOR HOTEL</t>
  </si>
  <si>
    <t>S-CAPE HOTEL</t>
  </si>
  <si>
    <t>ADA DREAMS CITY</t>
  </si>
  <si>
    <t>BEKEM</t>
  </si>
  <si>
    <t>BESA PANSİYON</t>
  </si>
  <si>
    <t>BLİSS LOFT</t>
  </si>
  <si>
    <t>CASA LUMAR</t>
  </si>
  <si>
    <t>CENNET BAHÇESİ</t>
  </si>
  <si>
    <t>D'SAGE GÖCEK</t>
  </si>
  <si>
    <t>DEFNE BEACH</t>
  </si>
  <si>
    <t>DUMANLAR PANSİYON</t>
  </si>
  <si>
    <t>ECE MARİNA SUITES</t>
  </si>
  <si>
    <t>F48 HOMES PANSİYON</t>
  </si>
  <si>
    <t>GÜNLÜ PANSİYON</t>
  </si>
  <si>
    <t>HARBOUR SUİTES FETHİYE</t>
  </si>
  <si>
    <t>İKSİRCİ BABA</t>
  </si>
  <si>
    <t>KAYAKÖY BALLI PANSİYON</t>
  </si>
  <si>
    <t>LA FARİNE PANSİYON</t>
  </si>
  <si>
    <t>LA VERA</t>
  </si>
  <si>
    <t>MARİNA BAY GÖCEK</t>
  </si>
  <si>
    <t>MARLA SUİT FETHİYE</t>
  </si>
  <si>
    <t>MAVİ MELODİ SUİT</t>
  </si>
  <si>
    <t>MG PANSİYON</t>
  </si>
  <si>
    <t>ÖLÜDENİZ AYYILDIZ PANSİYON</t>
  </si>
  <si>
    <t>PADDY PANSİYON</t>
  </si>
  <si>
    <t>PH PANSİYON</t>
  </si>
  <si>
    <t>ROOMS 365</t>
  </si>
  <si>
    <t xml:space="preserve">ŞİRİN BABANIN EVİ </t>
  </si>
  <si>
    <t>THE CADIANDA INN</t>
  </si>
  <si>
    <t>THE HALCYON</t>
  </si>
  <si>
    <t>VİLLA RHATSODY</t>
  </si>
  <si>
    <t xml:space="preserve">NO 14 </t>
  </si>
  <si>
    <t>ASTIPALYA LİKYA VADİSİ</t>
  </si>
  <si>
    <t>CITY UNIQUE HOTEL FETHİYE</t>
  </si>
  <si>
    <t>CLUB PRIVE BY RIXOS GÖCEK</t>
  </si>
  <si>
    <t>PERDUE OTEL</t>
  </si>
  <si>
    <t xml:space="preserve">    1 MOTEL</t>
  </si>
  <si>
    <t>ARI PANSİYON</t>
  </si>
  <si>
    <t>KIYIDA KAMPİNG</t>
  </si>
  <si>
    <t>LOTUS PANSİYON</t>
  </si>
  <si>
    <t>FUN&amp;SUN SMART VOXX RESORT HOTEL</t>
  </si>
  <si>
    <t>GREEN NATURA DIAMOND</t>
  </si>
  <si>
    <t>AURASİA DESİNG</t>
  </si>
  <si>
    <t>HALICI HOTEL</t>
  </si>
  <si>
    <t>MUSTİS ROYAL PLAZA OTEL</t>
  </si>
  <si>
    <t>NATALIE'S BEACH HOTEL</t>
  </si>
  <si>
    <t>OLIVA VERSE HOTEL</t>
  </si>
  <si>
    <t>EMİLİA HOTEL</t>
  </si>
  <si>
    <t>GLOBAL SAİLİNG OTEL VE RESTAURANT</t>
  </si>
  <si>
    <t>CHİLLOS BEACH-HOTEL&amp;LOUNGE</t>
  </si>
  <si>
    <t>AVOS APART HOTEL</t>
  </si>
  <si>
    <t>MONİ APART OTEL</t>
  </si>
  <si>
    <t>BORİNA BUNGALOV RESTAURANT</t>
  </si>
  <si>
    <t>BOZBURUN GÖKÇE EVLERİ</t>
  </si>
  <si>
    <t>EVCAN PANSİYON</t>
  </si>
  <si>
    <t>FISKA PANSİYON</t>
  </si>
  <si>
    <t>FOUR HOLIDAY SUITES</t>
  </si>
  <si>
    <t>GİRİTİMU B'YAZ</t>
  </si>
  <si>
    <t>NAUTILUS PANSİYON</t>
  </si>
  <si>
    <t>NEJLA PANSİYON</t>
  </si>
  <si>
    <t>PANJUR PANSİYON</t>
  </si>
  <si>
    <t>RÜZGAR PANSİYON</t>
  </si>
  <si>
    <t>SELİMİYE 9 ODA</t>
  </si>
  <si>
    <t>SELİMİYE SILA PANSİYON</t>
  </si>
  <si>
    <t>SELİMİYE THALES</t>
  </si>
  <si>
    <t>SELİMİYE YILDIZI PANSİYON</t>
  </si>
  <si>
    <t>TAŞDELEN</t>
  </si>
  <si>
    <t>VİLLA BOREAS</t>
  </si>
  <si>
    <t>WHITE SUITES İÇMELER</t>
  </si>
  <si>
    <t>YARIMADA PANSİYON</t>
  </si>
  <si>
    <t>İDEAL PANORAMA TATİL KÖYÜ</t>
  </si>
  <si>
    <t>GREENBAY</t>
  </si>
  <si>
    <t>VERA RESORT&amp;SPA HOTEL</t>
  </si>
  <si>
    <t>Nİ MARİN HOTEL</t>
  </si>
  <si>
    <t>B&amp;B CABANA LİFE</t>
  </si>
  <si>
    <t>İASOS SAKLIKENT</t>
  </si>
  <si>
    <t>RUİNA KAMPİNG</t>
  </si>
  <si>
    <t>BELLA PANSİYON SARIGERME</t>
  </si>
  <si>
    <t>DALYAN GARDEN PENSİON</t>
  </si>
  <si>
    <t>YENİ DOĞA PANSİYON</t>
  </si>
  <si>
    <t>ACAR 34 PANSİYON</t>
  </si>
  <si>
    <t>THE ANAYURT PANSİYON</t>
  </si>
  <si>
    <t>SELECTUM COLLECTION BODRUM</t>
  </si>
  <si>
    <t>LİMAN HOTEL GÜMÜŞLÜK</t>
  </si>
  <si>
    <t>CHURCHILL</t>
  </si>
  <si>
    <t>KOCCA EV</t>
  </si>
  <si>
    <t>LUZ OTEL</t>
  </si>
  <si>
    <t>RAMİTOS HOTEL</t>
  </si>
  <si>
    <t>DİPLOMAT SUİTES</t>
  </si>
  <si>
    <t>KALENDER PANSİYON</t>
  </si>
  <si>
    <t>LAÇİN SUİT &amp; PANSİYON</t>
  </si>
  <si>
    <t>BONO PANSİYON</t>
  </si>
  <si>
    <t>EBRU'CA PANSİYON</t>
  </si>
  <si>
    <t>ÇAVUŞ OTEL</t>
  </si>
  <si>
    <t>ZEUS TURUNÇ OTEL</t>
  </si>
  <si>
    <t>TURUNÇ MAHALLESİ</t>
  </si>
  <si>
    <t>KASAPOĞLU PANSİYON</t>
  </si>
  <si>
    <t>OLIVES TREE</t>
  </si>
  <si>
    <t>SARANDA PANSİYON</t>
  </si>
  <si>
    <t>SÖĞÜT DUDU PANSİYON</t>
  </si>
  <si>
    <t>LİMON PANSİYON 2</t>
  </si>
  <si>
    <t>0545 566 96 22</t>
  </si>
  <si>
    <t>ALBATLOS PANSİYON</t>
  </si>
  <si>
    <t>SEYDİKEMER TOPLAM</t>
  </si>
  <si>
    <t>0532 151 04 48</t>
  </si>
  <si>
    <t xml:space="preserve">YENGEÇ PANSİYON </t>
  </si>
  <si>
    <t>0554 848 82 82</t>
  </si>
  <si>
    <t>VİLLAM ÇAĞRI PANSİYON</t>
  </si>
  <si>
    <t>0544 910 49 21</t>
  </si>
  <si>
    <t>ANNA PANSİYON</t>
  </si>
  <si>
    <t>0533 231 02 52</t>
  </si>
  <si>
    <t>İDAŞ CLUB HOTEL</t>
  </si>
  <si>
    <t>0 252 455 50 53</t>
  </si>
  <si>
    <t>MARVELOUS SARIGERME PANSİYON</t>
  </si>
  <si>
    <t>LA CASA MARİNA PANSİYON</t>
  </si>
  <si>
    <t>0533 615 84 90</t>
  </si>
  <si>
    <t>ZORA PANSİYON BEYAZ TAŞ VİLLALARI PAN.</t>
  </si>
  <si>
    <t>MASAL SUITES ESKİ DATÇA</t>
  </si>
  <si>
    <t>ASRI-ALA LİKYA HOTEL</t>
  </si>
  <si>
    <t>KARADERE MAH.</t>
  </si>
  <si>
    <t>0533 253 39 59</t>
  </si>
  <si>
    <t>MİO BİANCO</t>
  </si>
  <si>
    <t>ARDEN'S HOUSE</t>
  </si>
  <si>
    <t>DİLEK HANIM KONAĞI</t>
  </si>
  <si>
    <t>ARİA SELİMİYE</t>
  </si>
  <si>
    <t>0535 305 81 77</t>
  </si>
  <si>
    <t>PORTO AZUL OTEL</t>
  </si>
  <si>
    <t>SUNMED LODGE</t>
  </si>
  <si>
    <t>0530 177 62 10</t>
  </si>
  <si>
    <t>*** OTEL</t>
  </si>
  <si>
    <t>YILDIZLI OTEL</t>
  </si>
  <si>
    <t>YÜCELEN OTEL MUĞLA</t>
  </si>
  <si>
    <t>BIRDCAGE 33</t>
  </si>
  <si>
    <t>İASSOS HAYAL PANSİYON</t>
  </si>
  <si>
    <t>0533 251 77 68</t>
  </si>
  <si>
    <t>SELİMİYE ZEYTİN PANSİYON</t>
  </si>
  <si>
    <t>0555 895 56 00</t>
  </si>
  <si>
    <t>DURUM BEACH</t>
  </si>
  <si>
    <t>0536 693 41 54</t>
  </si>
  <si>
    <t>BY KIRDAĞ ROSEIRA BEACH RESORT</t>
  </si>
  <si>
    <t>0532 494 67 73</t>
  </si>
  <si>
    <t>No</t>
  </si>
  <si>
    <t>İlçe Sıra No</t>
  </si>
  <si>
    <t>Belge No</t>
  </si>
  <si>
    <t>Belge Tarihi</t>
  </si>
  <si>
    <t>Evrak Tarihi</t>
  </si>
  <si>
    <t>Olur Tipi</t>
  </si>
  <si>
    <t>Çevreye Duyarlı Tesis</t>
  </si>
  <si>
    <t>Bisiklet Dostu Otel</t>
  </si>
  <si>
    <t>Tahsis Durumu</t>
  </si>
  <si>
    <t>Tesis Grubu</t>
  </si>
  <si>
    <t>Tesis Sınıfı</t>
  </si>
  <si>
    <t xml:space="preserve"> Oda Sayısı</t>
  </si>
  <si>
    <t xml:space="preserve"> Yatak Sayısı</t>
  </si>
  <si>
    <t>Yatırımdaki Oda Sayısı</t>
  </si>
  <si>
    <t>Yat. Yatak Sayısı</t>
  </si>
  <si>
    <t>Tesis Faksı</t>
  </si>
  <si>
    <t>Belge Türü</t>
  </si>
  <si>
    <t/>
  </si>
  <si>
    <t>1993-07-08 00:00:00.0</t>
  </si>
  <si>
    <t>2024-06-03 00:00:00.0</t>
  </si>
  <si>
    <t>Makam</t>
  </si>
  <si>
    <t>YOK</t>
  </si>
  <si>
    <t>Bilinmiyor</t>
  </si>
  <si>
    <t xml:space="preserve"> MANZARA BOUTİQUE HOTEL</t>
  </si>
  <si>
    <t xml:space="preserve">UMURÇA MAH. 2025 SOK. NO:1 </t>
  </si>
  <si>
    <t>Turizm İşletme Belgeli</t>
  </si>
  <si>
    <t>2025-04-16 00:00:00.0</t>
  </si>
  <si>
    <t>2025-05-04 00:00:00.0</t>
  </si>
  <si>
    <t>Kendisi</t>
  </si>
  <si>
    <t>(Sınıfı Yok)</t>
  </si>
  <si>
    <t>BAHÇELİEVLER MAH. 7069 SOK. NO:42/2</t>
  </si>
  <si>
    <t>2024-05-17 00:00:00.0</t>
  </si>
  <si>
    <t>2024-06-22 00:00:00.0</t>
  </si>
  <si>
    <t>Apart Otel</t>
  </si>
  <si>
    <t>KÜÇÜKBÜK MAH. FEVZİ ÇAKMAK PAŞA CAD. NO:32/19</t>
  </si>
  <si>
    <t>2003-06-18 00:00:00.0</t>
  </si>
  <si>
    <t>2012-06-08 00:00:00.0</t>
  </si>
  <si>
    <t>CEVAT ŞAKİR MAH. NERGİS SOK. NO:3 GÜMBET BODRUM/MUĞLA</t>
  </si>
  <si>
    <t>2004-07-29 00:00:00.0</t>
  </si>
  <si>
    <t>2025-02-27 00:00:00.0</t>
  </si>
  <si>
    <t xml:space="preserve">BİTEZ MAH. NAMASCI CAD. 
 NO:5/A-B-C BODRUM/MUĞLA 
</t>
  </si>
  <si>
    <t>2009-09-02 00:00:00.0</t>
  </si>
  <si>
    <t>AK-TUR BODRUM TATİL SİTESİ 1317 SOK. NO:16  BİTEZ/MUĞLA</t>
  </si>
  <si>
    <t>2007-10-03 00:00:00.0</t>
  </si>
  <si>
    <t>AK-TUR BODRUM TATİL SİTESİ BİTEZ BODRUM MUĞLA</t>
  </si>
  <si>
    <t>2017-03-02 00:00:00.0</t>
  </si>
  <si>
    <t>2019-09-17 00:00:00.0</t>
  </si>
  <si>
    <t>Özel Tesis</t>
  </si>
  <si>
    <t>GERİŞ MAH. ÇÖKERTME CAD. NO:68/E</t>
  </si>
  <si>
    <t>1990-10-18 00:00:00.0</t>
  </si>
  <si>
    <t>2025-01-07 00:00:00.0</t>
  </si>
  <si>
    <t>Otel</t>
  </si>
  <si>
    <t>5 Yıldızlı</t>
  </si>
  <si>
    <t>BİTEZ MAH.POMELAN CAD. NO:32/A-B</t>
  </si>
  <si>
    <t>2016-07-20 00:00:00.0</t>
  </si>
  <si>
    <t>2024-12-05 00:00:00.0</t>
  </si>
  <si>
    <t>ANADOLU HOLİDAY VİLLAGE</t>
  </si>
  <si>
    <t>Tatil Köyü</t>
  </si>
  <si>
    <t>2. Sınıf</t>
  </si>
  <si>
    <t>GÜMBET MAH. DAYILAR SOK NO:5</t>
  </si>
  <si>
    <t>2024-07-09 00:00:00.0</t>
  </si>
  <si>
    <t>2024-07-19 00:00:00.0</t>
  </si>
  <si>
    <t>KUMBAHÇE MAH. PAPATYA SK. NO:15</t>
  </si>
  <si>
    <t>2025-07-16 00:00:00.0</t>
  </si>
  <si>
    <t>2025-09-15 00:00:00.0</t>
  </si>
  <si>
    <t>&lt;div style=""&gt;&lt;font face="Arial, Verdana"&gt;&lt;span style="font-size: 13.3333px;"&gt;KUMBAHÇE MAH. PARK SOK. NO:8&lt;/span&gt;&lt;/font&gt;&lt;/div&gt;&lt;div style=""&gt;&lt;font face="Arial, Verdana"&gt;&lt;span style="font-size: 13.3333px;"&gt;BODRUM/MUĞLA&lt;/span&gt;&lt;/font&gt;&lt;/div&gt;&lt;div style="font-family: Arial, Verdana; font-size: 10pt; font-style: normal; font-variant-ligatures: normal; font-variant-caps: normal; font-weight: normal;"&gt;&lt;br/&gt;&lt;/div&gt;</t>
  </si>
  <si>
    <t>2023-11-20 00:00:00.0</t>
  </si>
  <si>
    <t>2023-12-12 00:00:00.0</t>
  </si>
  <si>
    <t>ARGENTO OTEL</t>
  </si>
  <si>
    <t>3 Yıldızlı</t>
  </si>
  <si>
    <t>KOYUNBABA MAH. ZÜBEYDE HANIM CAD. NO:48/1</t>
  </si>
  <si>
    <t>2000-12-21 00:00:00.0</t>
  </si>
  <si>
    <t>2023-07-12 00:00:00.0</t>
  </si>
  <si>
    <t>BAHÇELİEVLER MAHALLESİ ŞEHİTKENAN AYBEY CADDESİ NO:123/123-1</t>
  </si>
  <si>
    <t>2022-05-16 00:00:00.0</t>
  </si>
  <si>
    <t>2024-06-26 00:00:00.0</t>
  </si>
  <si>
    <t>ARKA RISTORANTE PIZZERIA</t>
  </si>
  <si>
    <t>Yeme İçme</t>
  </si>
  <si>
    <t>ÇARŞI MAH. CUMHURİYET CAD. NO:102/1</t>
  </si>
  <si>
    <t>1986-07-30 00:00:00.0</t>
  </si>
  <si>
    <t>2011-10-31 00:00:00.0</t>
  </si>
  <si>
    <t>1. Sınıf</t>
  </si>
  <si>
    <t>AKYARLAR KÖYÜ KEMER MEV. TURGUTREİS BODRUM-MUĞLA</t>
  </si>
  <si>
    <t>2019-02-13 00:00:00.0</t>
  </si>
  <si>
    <t>YALIKAVAK MAH. DEMİRCİ SOK. NO:7</t>
  </si>
  <si>
    <t>1989-04-07 00:00:00.0</t>
  </si>
  <si>
    <t>2023-01-09 00:00:00.0</t>
  </si>
  <si>
    <t>4 Yıldızlı</t>
  </si>
  <si>
    <t>AKYARLAR  MAH. 4286.SOK. NO:17 TURGUTREİS  BODRUM-MUĞLA</t>
  </si>
  <si>
    <t>2024-12-13 00:00:00.0</t>
  </si>
  <si>
    <t>2025-01-30 00:00:00.0</t>
  </si>
  <si>
    <t xml:space="preserve">YAHŞİ MAH. YALI CAD. NO: 44/A-B-C 
 BODRUM/MUĞLA 
</t>
  </si>
  <si>
    <t>2025-07-24 00:00:00.0</t>
  </si>
  <si>
    <t>2025-09-29 00:00:00.0</t>
  </si>
  <si>
    <t>ATRİUM HOTEL</t>
  </si>
  <si>
    <t>&lt;div style=""&gt;&lt;font face="Arial, Verdana"&gt;&lt;span style="font-size: 13.3333px;"&gt;UMURÇA MAH. ÜÇKUYULAR CAD. NO:31&lt;/span&gt;&lt;/font&gt;&lt;/div&gt;&lt;div style=""&gt;&lt;font face="Arial, Verdana"&gt;&lt;span style="font-size: 13.3333px;"&gt;BODRUM/MUĞLA&lt;/span&gt;&lt;/font&gt;&lt;/div&gt;</t>
  </si>
  <si>
    <t>2012-10-03 00:00:00.0</t>
  </si>
  <si>
    <t>2021-07-05 00:00:00.0</t>
  </si>
  <si>
    <t xml:space="preserve">YALIKAVAK MAH. ŞEHİT ENGİN BÜYÜK SÖYLEMEZ CAD. NO:17 </t>
  </si>
  <si>
    <t>1989-10-03 00:00:00.0</t>
  </si>
  <si>
    <t>2002-11-18 00:00:00.0</t>
  </si>
  <si>
    <t>ESKİÇEŞME MAH. SUAT KAYA SOK. NO:12     BODRUM-MUĞLA</t>
  </si>
  <si>
    <t>2006-04-07 00:00:00.0</t>
  </si>
  <si>
    <t>2021-04-14 00:00:00.0</t>
  </si>
  <si>
    <t xml:space="preserve">PEKSİMET MAH. 5513 SOK. NO.9/1 </t>
  </si>
  <si>
    <t>1988-04-04 00:00:00.0</t>
  </si>
  <si>
    <t>2013-07-12 00:00:00.0</t>
  </si>
  <si>
    <t>2 Yıldızlı</t>
  </si>
  <si>
    <t>YALI MAH. AKDENİZ CAD NO:5 GÖLTÜRKBÜKÜ   BODRUM-MUĞLA</t>
  </si>
  <si>
    <t>2003-01-06 00:00:00.0</t>
  </si>
  <si>
    <t>2022-12-06 00:00:00.0</t>
  </si>
  <si>
    <t>KIZILBURUN MERKEZİ GÜNDOĞAN BELDESİ  BODRUM/MUĞLA</t>
  </si>
  <si>
    <t>2025-01-15 00:00:00.0</t>
  </si>
  <si>
    <t>2025-02-07 00:00:00.0</t>
  </si>
  <si>
    <t xml:space="preserve">GÜMÜŞLÜK MAH. KIRÇİÇEĞİ SOK. 
 NO:4 BODRUM/MUĞLA 
</t>
  </si>
  <si>
    <t>2024-07-22 00:00:00.0</t>
  </si>
  <si>
    <t>2024-08-20 00:00:00.0</t>
  </si>
  <si>
    <t>GÜMÜŞLÜK MAHALLESİ ATATÜRK CADDESİ (GÜMÜŞLÜK) NO:89/1-2-3-4</t>
  </si>
  <si>
    <t>2025-09-02 00:00:00.0</t>
  </si>
  <si>
    <t>&lt;div style=""&gt;&lt;font face="Arial, Verdana"&gt;&lt;span style="font-size: 13.3333px;"&gt;YALIKAVAK MAH. ÖMER EFENDİ CAD.&lt;/span&gt;&lt;/font&gt;&lt;/div&gt;&lt;div style=""&gt;&lt;font face="Arial, Verdana"&gt;&lt;span style="font-size: 13.3333px;"&gt;NO:33/2 BODRUM/MUĞLA&lt;/span&gt;&lt;/font&gt;&lt;/div&gt;</t>
  </si>
  <si>
    <t>2025-04-14 00:00:00.0</t>
  </si>
  <si>
    <t>2025-04-22 00:00:00.0</t>
  </si>
  <si>
    <t>BİTEZ MAH. 2156 SOK. NO:3 BODRUM/MUĞLA</t>
  </si>
  <si>
    <t>2025-03-26 00:00:00.0</t>
  </si>
  <si>
    <t>1 Yıldızlı</t>
  </si>
  <si>
    <t xml:space="preserve">BİTEZ MAH. BİTEZ ÇÖKERTME CAD. NO:18 
 BODRUM/MUĞLA 
</t>
  </si>
  <si>
    <t>2017-08-01 00:00:00.0</t>
  </si>
  <si>
    <t>BİTEZ GARDEN LİFE HOTEL &amp; SUİTES</t>
  </si>
  <si>
    <t>BİTEZ MAH. BERGAMUT CAD. NO:52/A</t>
  </si>
  <si>
    <t>2022-12-14 00:00:00.0</t>
  </si>
  <si>
    <t>2022-12-23 00:00:00.0</t>
  </si>
  <si>
    <t>BLUE FREAMS RESORT HOTEL</t>
  </si>
  <si>
    <t>TORBA MAH. HERODOT BULV. NO:11/1</t>
  </si>
  <si>
    <t>2023-08-01 00:00:00.0</t>
  </si>
  <si>
    <t>2023-09-04 00:00:00.0</t>
  </si>
  <si>
    <t>YALIKAVAK MAH. PLAJ CAD. NO:14</t>
  </si>
  <si>
    <t>2018-04-02 00:00:00.0</t>
  </si>
  <si>
    <t>2024-11-13 00:00:00.0</t>
  </si>
  <si>
    <t>GÖLKÖY MAH. 321. SOK. NO:3/D-E-F</t>
  </si>
  <si>
    <t>2008-02-04 00:00:00.0</t>
  </si>
  <si>
    <t>2012-04-24 00:00:00.0</t>
  </si>
  <si>
    <t>Değerlendirme Kurulu</t>
  </si>
  <si>
    <t>BODRİUM OTEL &amp; SPA</t>
  </si>
  <si>
    <t>ESKİ ÇEŞME MAH. BÜYÜK İSKENDER CAD. NO:13 BODRUM / MUĞLA</t>
  </si>
  <si>
    <t>2007-10-31 00:00:00.0</t>
  </si>
  <si>
    <t>2007-12-10 00:00:00.0</t>
  </si>
  <si>
    <t>ADNAN MENDERES CAD.NO:66 GÜMBET BODRUM MUĞLA</t>
  </si>
  <si>
    <t>2015-08-27 00:00:00.0</t>
  </si>
  <si>
    <t>2022-11-04 00:00:00.0</t>
  </si>
  <si>
    <t>GÜMBET MAH.OSMAN NURİ BİLGİN CAD. NO:37 BODRUM/MUĞLA</t>
  </si>
  <si>
    <t>2021-05-16 00:00:00.0</t>
  </si>
  <si>
    <t>2021-05-26 00:00:00.0</t>
  </si>
  <si>
    <t>BİTEZ MAH. ÇÖKERTME CAD. NO:76/1</t>
  </si>
  <si>
    <t>2021-06-21 00:00:00.0</t>
  </si>
  <si>
    <t>2021-02-02 00:00:00.0</t>
  </si>
  <si>
    <t>BODRUM DOLPHİN PARK</t>
  </si>
  <si>
    <t>GÜVERCİNLİK MAH. SIRALIK KÜME EVLER NO:2/A1,B2/11</t>
  </si>
  <si>
    <t>2014-06-18 00:00:00.0</t>
  </si>
  <si>
    <t>2024-09-26 00:00:00.0</t>
  </si>
  <si>
    <t>TURGUTREİS MAH. KARATOPRAK CAD. NO:1</t>
  </si>
  <si>
    <t>2014-09-12 00:00:00.0</t>
  </si>
  <si>
    <t>2019-06-03 00:00:00.0</t>
  </si>
  <si>
    <t>Diğer Kurum</t>
  </si>
  <si>
    <t>YALI MAH. İÇMELER KÜME EVLER:İ NO:59</t>
  </si>
  <si>
    <t>ÇARŞI MAH. 1030 SOK. NO: 14/3</t>
  </si>
  <si>
    <t>2024-03-29 00:00:00.0</t>
  </si>
  <si>
    <t>2024-05-06 00:00:00.0</t>
  </si>
  <si>
    <t>ESKİÇEŞME MAH. ÇOBANYILDIZI SOK. NO.28-1</t>
  </si>
  <si>
    <t>2012-04-18 00:00:00.0</t>
  </si>
  <si>
    <t>2022-06-24 00:00:00.0</t>
  </si>
  <si>
    <t xml:space="preserve">BODRUM LOFT </t>
  </si>
  <si>
    <t>GÖLKÖY MAH. 325.SOKAK NO:7</t>
  </si>
  <si>
    <t>2014-08-04 00:00:00.0</t>
  </si>
  <si>
    <t>ÇİFTLİK MAH YALI KÜME EVLERİ NO 31 YALI BODRUM MUĞLA</t>
  </si>
  <si>
    <t>2020-11-12 00:00:00.0</t>
  </si>
  <si>
    <t>2021-01-11 00:00:00.0</t>
  </si>
  <si>
    <t>ESKİÇEŞME MAH. DANACI SOK NO: 8/A</t>
  </si>
  <si>
    <t>2025-03-01 00:00:00.0</t>
  </si>
  <si>
    <t>2025-05-20 00:00:00.0</t>
  </si>
  <si>
    <t xml:space="preserve">ÇARSI MAH. 1023 SOK. NO:6 
 BODRUM/MUĞLA 
</t>
  </si>
  <si>
    <t>2021-09-07 00:00:00.0</t>
  </si>
  <si>
    <t>2021-12-30 00:00:00.0</t>
  </si>
  <si>
    <t>TÜRKBÜKÜ MAH. İNÖNÜ CAD. NO:101/1</t>
  </si>
  <si>
    <t>2024-02-13 00:00:00.0</t>
  </si>
  <si>
    <t>ÇARŞI MAH. NEYZEN TEVFİK CAD. NO:8/1</t>
  </si>
  <si>
    <t>2005-08-25 00:00:00.0</t>
  </si>
  <si>
    <t>2015-12-05 00:00:00.0</t>
  </si>
  <si>
    <t>TİLKİCİK CAD  YALIKAVAK MAH NO 81 NO 77/A,A,B,C BODRUM-MUĞLA</t>
  </si>
  <si>
    <t>1988-11-11 00:00:00.0</t>
  </si>
  <si>
    <t>2018-10-25 00:00:00.0</t>
  </si>
  <si>
    <t>DİRMİL MAH. TİLKİCİK CAD. NO.89</t>
  </si>
  <si>
    <t>2002-04-11 00:00:00.0</t>
  </si>
  <si>
    <t>2022-08-12 00:00:00.0</t>
  </si>
  <si>
    <t>VAR</t>
  </si>
  <si>
    <t>TÜRKBÜKÜ MAH. 149. SOK. NO:18/1</t>
  </si>
  <si>
    <t>2014-05-15 00:00:00.0</t>
  </si>
  <si>
    <t>2021-08-06 00:00:00.0</t>
  </si>
  <si>
    <t>GÜNDOĞAN MAH. KIZILBURUN CAD. NO:72/A GÜNDOĞAN BODRUM MUĞLA</t>
  </si>
  <si>
    <t>2017-08-09 00:00:00.0</t>
  </si>
  <si>
    <t>GÜMBET MAH. ADNAN MENDERES CAD. NO:89</t>
  </si>
  <si>
    <t>2024-07-29 00:00:00.0</t>
  </si>
  <si>
    <t>2024-09-16 00:00:00.0</t>
  </si>
  <si>
    <t>GÖLKÖY MAH.  AKDENİZ CAD. NO:63/1</t>
  </si>
  <si>
    <t>2007-07-30 00:00:00.0</t>
  </si>
  <si>
    <t>2013-04-14 00:00:00.0</t>
  </si>
  <si>
    <t>TORBA MAH. İSMET İNÖNÜ CAD. NO:66 BODRUM/MUĞLA</t>
  </si>
  <si>
    <t>2023-12-20 00:00:00.0</t>
  </si>
  <si>
    <t>CASA JA VOİ OTEL</t>
  </si>
  <si>
    <t>KÜÇÜKBÜK MAH. KÜÇÜKBÜK SAHİL ŞERİDİ KÜME EVLER NO:10</t>
  </si>
  <si>
    <t>2013-11-28 00:00:00.0</t>
  </si>
  <si>
    <t>AZMAKBAŞI SOKAK YALI MEVKİİ NO :43 GÜNDOĞAN BODRUM MUĞLA</t>
  </si>
  <si>
    <t>2024-10-21 00:00:00.0</t>
  </si>
  <si>
    <t>2024-11-06 00:00:00.0</t>
  </si>
  <si>
    <t>KIZILAĞAÇ MAHLLESİ İÇMELER KÜME EVLERİ CADDESİ NO:60&amp;nbsp;</t>
  </si>
  <si>
    <t>2023-08-31 00:00:00.0</t>
  </si>
  <si>
    <t>2023-09-12 00:00:00.0</t>
  </si>
  <si>
    <t>CELESTE BELLA LUXURY HOTEL &amp; SPA</t>
  </si>
  <si>
    <t>YAHŞİ MAH. 2773 SOKAK NO:6/A-B-C-D-E-F</t>
  </si>
  <si>
    <t>2024-08-27 00:00:00.0</t>
  </si>
  <si>
    <t>CEMİL İPEKÇİ PANSİYO</t>
  </si>
  <si>
    <t>KUMBAHÇE MAHALLESİ AVCI SOKAK NO:8</t>
  </si>
  <si>
    <t>2014-08-06 00:00:00.0</t>
  </si>
  <si>
    <t>2022-10-26 00:00:00.0</t>
  </si>
  <si>
    <t>AKYARLAR MAH. ATATÜRK (AKYARLAR) CAD. NO:52 BODRUM MUĞLA</t>
  </si>
  <si>
    <t>2024-09-01 00:00:00.0</t>
  </si>
  <si>
    <t>2025-06-24 00:00:00.0</t>
  </si>
  <si>
    <t xml:space="preserve">ÇARŞI MAH.CUMHURİYET CAD. 
 NO 108-110 BODRUM/MUĞLA 
</t>
  </si>
  <si>
    <t>2005-12-08 00:00:00.0</t>
  </si>
  <si>
    <t>BÜYÜK İSKENDER CAD.NO:51 GÜMBET BODRUM</t>
  </si>
  <si>
    <t>2010-06-02 00:00:00.0</t>
  </si>
  <si>
    <t>BİTEZ MAH. GÜNDÖNÜMÜ MEVKİİ DEDEMAN CAD. NO:7 BODRUM/MUĞLA</t>
  </si>
  <si>
    <t>1988-09-02 00:00:00.0</t>
  </si>
  <si>
    <t>2011-06-28 00:00:00.0</t>
  </si>
  <si>
    <t>GÜMBET MAH. DAYILAR SOK. NO:3 BODRUM -MUĞLA</t>
  </si>
  <si>
    <t>2011-11-04 00:00:00.0</t>
  </si>
  <si>
    <t>GÜMBET MAH. 1532 SOK. NO:1 BODRUM / MUĞLA</t>
  </si>
  <si>
    <t>1987-09-30 00:00:00.0</t>
  </si>
  <si>
    <t>2024-12-03 00:00:00.0</t>
  </si>
  <si>
    <t>Bakanlık</t>
  </si>
  <si>
    <t>CLUB MED PALMİYE TATİL KÖYÜ - ANIK  TATİL KÖYÜ</t>
  </si>
  <si>
    <t>YALI MAH. YALIDAĞ CAD. NO:34/1-1</t>
  </si>
  <si>
    <t>2008-08-19 00:00:00.0</t>
  </si>
  <si>
    <t>2021-06-17 00:00:00.0</t>
  </si>
  <si>
    <t>MÜSKEBİ MAH. MÜSKEBİ CD. NO:189/A  ORTAKENT BODRUM MUĞLA</t>
  </si>
  <si>
    <t>2011-02-08 00:00:00.0</t>
  </si>
  <si>
    <t>2012-10-17 00:00:00.0</t>
  </si>
  <si>
    <t>GÜMBET MAH. GARA HASAN CAD. NO:4  BODRUM / MUĞLA</t>
  </si>
  <si>
    <t>2012-06-01 00:00:00.0</t>
  </si>
  <si>
    <t>2014-06-10 00:00:00.0</t>
  </si>
  <si>
    <t>AŞAĞI MAH SAHİL ŞERİDİ NO 62/1 GÜNDOĞAN BODRUM / MUĞLA</t>
  </si>
  <si>
    <t>2025-01-13 00:00:00.0</t>
  </si>
  <si>
    <t>COSTA VİVA</t>
  </si>
  <si>
    <t>ÇARŞI MAH. ÜÇKUYULAR CAD. NO:9</t>
  </si>
  <si>
    <t>2024-12-02 00:00:00.0</t>
  </si>
  <si>
    <t>2025-01-08 00:00:00.0</t>
  </si>
  <si>
    <t xml:space="preserve">CEVAT ŞAKİR MAH. 3155 SOK. NO:15 
 BODRUM/MUĞLA 
</t>
  </si>
  <si>
    <t>2025-07-01 00:00:00.0</t>
  </si>
  <si>
    <t>BİTEZ MAH. ŞAH CAD. NO:25/A</t>
  </si>
  <si>
    <t>2021-10-07 00:00:00.0</t>
  </si>
  <si>
    <t>2021-11-09 00:00:00.0</t>
  </si>
  <si>
    <t>Gastronomi</t>
  </si>
  <si>
    <t>KONACIK MAH. SEYİT ONBAŞI CAD. DURMUŞ ALİ YAYLA SİTESİ APT. NO:40/C</t>
  </si>
  <si>
    <t>2024-12-23 00:00:00.0</t>
  </si>
  <si>
    <t>DEREKÖY MAH. DEREKÖY CAD. NO:101/1</t>
  </si>
  <si>
    <t>2025-02-12 00:00:00.0</t>
  </si>
  <si>
    <t xml:space="preserve">DEREKÖY MAH. DEREKÖY CAD. 
 NO:107 BODRUM/MUĞLA 
</t>
  </si>
  <si>
    <t>2011-07-04 00:00:00.0</t>
  </si>
  <si>
    <t>2021-09-13 00:00:00.0</t>
  </si>
  <si>
    <t>KUMBAHÇE MAH. ATATÜRK CAD. NO:136</t>
  </si>
  <si>
    <t>2012-12-28 00:00:00.0</t>
  </si>
  <si>
    <t>2014-06-27 00:00:00.0</t>
  </si>
  <si>
    <t>YAHŞİ MAH. YALI CAD. NO:58  BODRUM MUĞLA</t>
  </si>
  <si>
    <t>1984-02-05 00:00:00.0</t>
  </si>
  <si>
    <t>2012-07-16 00:00:00.0</t>
  </si>
  <si>
    <t>KUMBAHÇE MAH.  CUMHURİYET CAD. NO:131 BODRUM-MUĞLA</t>
  </si>
  <si>
    <t>2002-06-03 00:00:00.0</t>
  </si>
  <si>
    <t>2024-02-06 00:00:00.0</t>
  </si>
  <si>
    <t>Türkbükü Mah. Keleşharım Cad. No: 22/1-2-3-4</t>
  </si>
  <si>
    <t>2013-09-13 00:00:00.0</t>
  </si>
  <si>
    <t>2014-01-10 00:00:00.0</t>
  </si>
  <si>
    <t>BİTEZ MAH GÜNDÖNÜMÜ MEVKİİ ADNAN MENDERES CAD BİTEZ BODRUM MUĞLA</t>
  </si>
  <si>
    <t>2008-01-28 00:00:00.0</t>
  </si>
  <si>
    <t>KARAGÖZLER MAH. 29.SOK.YAT LİMANI KARŞISI BODRUM MUĞLA</t>
  </si>
  <si>
    <t>2020-09-07 00:00:00.0</t>
  </si>
  <si>
    <t>2020-10-23 00:00:00.0</t>
  </si>
  <si>
    <t>DOSTLAR ESKİYE RESTAURANT</t>
  </si>
  <si>
    <t>GERİŞ MAH. ÇÖKERTME CAD. NO:44</t>
  </si>
  <si>
    <t>1990-11-08 00:00:00.0</t>
  </si>
  <si>
    <t xml:space="preserve">DOUBLE TREE BY HİLTON BODRUM IŞIL CLUB RESORT </t>
  </si>
  <si>
    <t>TORBA MAH. KAYNAR CAD. NO:11</t>
  </si>
  <si>
    <t>1986-05-11 00:00:00.0</t>
  </si>
  <si>
    <t>2024-03-26 00:00:00.0</t>
  </si>
  <si>
    <t>ESKİ ÇEŞME MAH. NEYZEN TEVFİK CAD. NO:168 BODRUM - MUĞLA</t>
  </si>
  <si>
    <t>1988-08-03 00:00:00.0</t>
  </si>
  <si>
    <t>2015-05-18 00:00:00.0</t>
  </si>
  <si>
    <t>TURGUTREİS MAH 7115 SOK NO 2  BODRUM-MUĞLA</t>
  </si>
  <si>
    <t>2014-09-09 00:00:00.0</t>
  </si>
  <si>
    <t>2015-05-21 00:00:00.0</t>
  </si>
  <si>
    <t>BAHÇELİEVLER MAH BAHÇELİEVLER CAD NO 129 TURGUTREİS BODRUM MUĞLA</t>
  </si>
  <si>
    <t>2024-12-04 00:00:00.0</t>
  </si>
  <si>
    <t>KIMBAHÇE MAHALLESİ AKASYA SOKAK NO:50</t>
  </si>
  <si>
    <t>2013-06-27 00:00:00.0</t>
  </si>
  <si>
    <t>2023-06-15 00:00:00.0</t>
  </si>
  <si>
    <t>DUJA  BODRUM</t>
  </si>
  <si>
    <t>TORBA MAH. HEREDOT BULVARI NO:21</t>
  </si>
  <si>
    <t>2022-02-16 00:00:00.0</t>
  </si>
  <si>
    <t>2022-03-21 00:00:00.0</t>
  </si>
  <si>
    <t>TEPECİK MAH. NEYZEN TEVFİK CAD. NO:50</t>
  </si>
  <si>
    <t>2023-09-18 00:00:00.0</t>
  </si>
  <si>
    <t>2023-10-04 00:00:00.0</t>
  </si>
  <si>
    <t>BİTEZ MAH. ZEYTİNLİ CAD. NO:46/2</t>
  </si>
  <si>
    <t>2000-03-29 00:00:00.0</t>
  </si>
  <si>
    <t>2022-09-13 00:00:00.0</t>
  </si>
  <si>
    <t>ELEMENTA  BOUTIQUE HOTEL</t>
  </si>
  <si>
    <t>DİRMİL MAH. TİLKİCİK CAD. NO:50</t>
  </si>
  <si>
    <t>2017-05-04 00:00:00.0</t>
  </si>
  <si>
    <t>2017-12-01 00:00:00.0</t>
  </si>
  <si>
    <t>GÖLTÜRKBÜKÜ MAH. İNÖNÜ CAD. NO:65/1</t>
  </si>
  <si>
    <t>2024-07-04 00:00:00.0</t>
  </si>
  <si>
    <t>2024-09-02 00:00:00.0</t>
  </si>
  <si>
    <t>FARİLYA MAH. YAKABAY SOK. NO:11/A-B</t>
  </si>
  <si>
    <t>1999-08-03 00:00:00.0</t>
  </si>
  <si>
    <t>Umurça Mah. Pamili Sok. No:14</t>
  </si>
  <si>
    <t>2024-07-03 00:00:00.0</t>
  </si>
  <si>
    <t>2024-09-05 00:00:00.0</t>
  </si>
  <si>
    <t>BİTEZ MAH. BERGAMUT CAD. NO:18</t>
  </si>
  <si>
    <t>FARİLYA MAH. 742. SOK. NO:53</t>
  </si>
  <si>
    <t>2001-09-18 00:00:00.0</t>
  </si>
  <si>
    <t>2009-09-08 00:00:00.0</t>
  </si>
  <si>
    <t>ORTAKENT MAH. KABAKUM CAD.TERSANE SK.  BODRUM-MUĞLA</t>
  </si>
  <si>
    <t>2021-08-03 00:00:00.0</t>
  </si>
  <si>
    <t>ESKİCESHME HOTEL</t>
  </si>
  <si>
    <t>ESKİÇEŞME MAH. POYRAZ SOK. NO:10</t>
  </si>
  <si>
    <t>2024-11-11 00:00:00.0</t>
  </si>
  <si>
    <t>2024-11-26 00:00:00.0</t>
  </si>
  <si>
    <t>GÖL TÜRKBÜKÜ MAHALLESİ&amp;nbsp; 36.SOKAK NO:1/1</t>
  </si>
  <si>
    <t>2019-12-09 00:00:00.0</t>
  </si>
  <si>
    <t xml:space="preserve">YENİKÖY MAHALLESİ KIBRIS ŞEHİTLERİ CAD. NO:171/173 </t>
  </si>
  <si>
    <t>1995-04-21 00:00:00.0</t>
  </si>
  <si>
    <t>2015-07-01 00:00:00.0</t>
  </si>
  <si>
    <t>KUMBAHÇE MAH atattürk cad no 187 BODRUM-MUĞLA</t>
  </si>
  <si>
    <t>2025-04-29 00:00:00.0</t>
  </si>
  <si>
    <t xml:space="preserve">ESKİÇEŞME MAH. ERGÜN SOYKAN CAD. 
 NO:3/1-2 BODRUM/MUĞLA 
</t>
  </si>
  <si>
    <t>2025-03-07 00:00:00.0</t>
  </si>
  <si>
    <t>2025-03-21 00:00:00.0</t>
  </si>
  <si>
    <t xml:space="preserve">DİRMİL MAH.TİLKİCİK CAD. NO:60/A-B-C-D, 
 83/1-2 BODRUM/MUĞLA 
</t>
  </si>
  <si>
    <t>2002-01-22 00:00:00.0</t>
  </si>
  <si>
    <t>2013-10-23 00:00:00.0</t>
  </si>
  <si>
    <t>KOYUNBABA  MAH KAZIM KARABEKİR CAD NO 74 BODRUM MUĞLA</t>
  </si>
  <si>
    <t>2024-08-19 00:00:00.0</t>
  </si>
  <si>
    <t>2024-09-27 00:00:00.0</t>
  </si>
  <si>
    <t>KUMBAHÇE MAH. MELTEM SOK. NO:2/1</t>
  </si>
  <si>
    <t>2009-06-05 00:00:00.0</t>
  </si>
  <si>
    <t>GÜMBET MAH.ADNAN MENDERES CAD.NO:33/1 BODRUM-MUĞLA</t>
  </si>
  <si>
    <t>1997-10-09 00:00:00.0</t>
  </si>
  <si>
    <t>2006-10-05 00:00:00.0</t>
  </si>
  <si>
    <t xml:space="preserve">GÜMBET MAH. KAŞİF ERTEKİN SOK. NO:8  </t>
  </si>
  <si>
    <t>2025-08-01 00:00:00.0</t>
  </si>
  <si>
    <t>2025-08-14 00:00:00.0</t>
  </si>
  <si>
    <t>GÜMÜŞLÜK NO3</t>
  </si>
  <si>
    <t xml:space="preserve">GÜMÜŞLÜK MAH. KÜLTÜR SOK. NO:3/3 
 BODRUM/MUĞLA 
</t>
  </si>
  <si>
    <t>2021-09-03 00:00:00.0</t>
  </si>
  <si>
    <t>2023-12-15 00:00:00.0</t>
  </si>
  <si>
    <t>GÜNDOĞAN SUİTES OTEL</t>
  </si>
  <si>
    <t>GÜNDOĞAN MAH. NACİYE ŞAHİN SOK. NO:6</t>
  </si>
  <si>
    <t>2023-04-18 00:00:00.0</t>
  </si>
  <si>
    <t>2024-09-11 00:00:00.0</t>
  </si>
  <si>
    <t>Diğer</t>
  </si>
  <si>
    <t>Plaj Tesisi</t>
  </si>
  <si>
    <t>TORBA MAHALLESİ.</t>
  </si>
  <si>
    <t>GÜNÜBİRLİK TÜRKBÜKÜ ALK PLAJI</t>
  </si>
  <si>
    <t>TÜRKBÜKÜ MAHALLESİ.</t>
  </si>
  <si>
    <t>2005-11-30 00:00:00.0</t>
  </si>
  <si>
    <t>2010-08-16 00:00:00.0</t>
  </si>
  <si>
    <t>YOKUŞBAŞI MAH.1836.SOK NO:8  BODRUM/MUĞLA</t>
  </si>
  <si>
    <t>2002-10-22 00:00:00.0</t>
  </si>
  <si>
    <t>2024-03-28 00:00:00.0</t>
  </si>
  <si>
    <t>AYAZ CAD. NO:56 GÜMBET</t>
  </si>
  <si>
    <t>2024-09-03 00:00:00.0</t>
  </si>
  <si>
    <t>ESKİÇEŞME MAH. 1550 SOK. NO:17A/1-15A/1</t>
  </si>
  <si>
    <t>1987-10-14 00:00:00.0</t>
  </si>
  <si>
    <t>ÇÖKERTME CAD. NO:42-A 48470 BİTEZ YALISI</t>
  </si>
  <si>
    <t>2022-11-21 00:00:00.0</t>
  </si>
  <si>
    <t>2024-09-29 00:00:00.0</t>
  </si>
  <si>
    <t>HYDE BODRUM</t>
  </si>
  <si>
    <t>TORBA MAH. 3117 SK. NO:11/A,B,C,D,E,F</t>
  </si>
  <si>
    <t>2024-05-14 00:00:00.0</t>
  </si>
  <si>
    <t>2024-06-11 00:00:00.0</t>
  </si>
  <si>
    <t>INKAYA STAFF</t>
  </si>
  <si>
    <t>DİRMİL MAH. KULE (DİRMİL) CAD. NO:2/A</t>
  </si>
  <si>
    <t>2024-08-06 00:00:00.0</t>
  </si>
  <si>
    <t>2024-09-06 00:00:00.0</t>
  </si>
  <si>
    <t>INONE MUCHO SELECTION HOTEL</t>
  </si>
  <si>
    <t>GÜMBET MAH. KAŞİF ERTEKİN SK. NO:12/7</t>
  </si>
  <si>
    <t>2024-09-30 00:00:00.0</t>
  </si>
  <si>
    <t>2024-10-08 00:00:00.0</t>
  </si>
  <si>
    <t>ISOLINA OTEL</t>
  </si>
  <si>
    <t>GÜVERCİNLİK MAH. GÖKÇELER KÜME EVLER NO:21</t>
  </si>
  <si>
    <t>2025-01-19 00:00:00.0</t>
  </si>
  <si>
    <t>2025-02-06 00:00:00.0</t>
  </si>
  <si>
    <t>KUMBAHÇE MAH. ÇAVUŞOĞLU SOK. NO: 9</t>
  </si>
  <si>
    <t>2025-03-19 00:00:00.0</t>
  </si>
  <si>
    <t>2025-04-18 00:00:00.0</t>
  </si>
  <si>
    <t>İLYAAPART 1</t>
  </si>
  <si>
    <t xml:space="preserve">KUMBAHÇE MAH. GÜVERCİN SOK. 
 NO:15/A-1,2-15/B-1,2,3,4-15/C-1,2,3,4 BODRUM/MUĞLA 
</t>
  </si>
  <si>
    <t>2025-06-02 00:00:00.0</t>
  </si>
  <si>
    <t>İZ BODRUM</t>
  </si>
  <si>
    <t>MÜSKEBİ MAH. KAPUZ CAD. NO:93/3</t>
  </si>
  <si>
    <t>2024-04-05 00:00:00.0</t>
  </si>
  <si>
    <t>2024-05-07 00:00:00.0</t>
  </si>
  <si>
    <t>JAKARANDA UNIQUE</t>
  </si>
  <si>
    <t>ZEYYAD MANDALİNCİ CAD. NO:69/A-B 67/A-B</t>
  </si>
  <si>
    <t>2014-03-20 00:00:00.0</t>
  </si>
  <si>
    <t>2015-08-19 00:00:00.0</t>
  </si>
  <si>
    <t>GÜMBET MAH DAYILAR SOK NO 27 GÜMBET (10 PAFTA,14 ADA,110 PARSEL) BODRUM MUĞLA</t>
  </si>
  <si>
    <t>2025-01-03 00:00:00.0</t>
  </si>
  <si>
    <t>2025-01-27 00:00:00.0</t>
  </si>
  <si>
    <t xml:space="preserve">GÜNDOĞAN MAH. SAHİL ŞERİDİ KÜME EVLER 
 NO:22 BODRUM/MUĞLA 
</t>
  </si>
  <si>
    <t>1987-05-06 00:00:00.0</t>
  </si>
  <si>
    <t>2005-08-26 00:00:00.0</t>
  </si>
  <si>
    <t>KADIKALESİ TURGUT REİS 48963 BODRUM-MUĞLA</t>
  </si>
  <si>
    <t>2004-07-26 00:00:00.0</t>
  </si>
  <si>
    <t>2019-03-04 00:00:00.0</t>
  </si>
  <si>
    <t>GÜDOĞAN MAH. ŞEHİT UĞUR ÖZTOP CAD. NO:14/1</t>
  </si>
  <si>
    <t>1989-01-27 00:00:00.0</t>
  </si>
  <si>
    <t>2011-09-14 00:00:00.0</t>
  </si>
  <si>
    <t>KUMBAHÇE MAH. SEVECENLER SOK. NO:5 BODRUM - MUĞLA</t>
  </si>
  <si>
    <t>2020-07-21 00:00:00.0</t>
  </si>
  <si>
    <t>2020-12-04 00:00:00.0</t>
  </si>
  <si>
    <t xml:space="preserve">KAYA PLAZZO RESORT &amp; LE CHIC BODRUM </t>
  </si>
  <si>
    <t>GÜMBET MAH. YAKAMOZ SOK. NO:4/13-4/14-1,2,3,4/15-1,2,3,4/16-4/17-4-1/18</t>
  </si>
  <si>
    <t>2006-07-07 00:00:00.0</t>
  </si>
  <si>
    <t>2024-12-12 00:00:00.0</t>
  </si>
  <si>
    <t>AKYARLAR MAH. BARIŞ MANÇO CAD. NO:63/A</t>
  </si>
  <si>
    <t>1997-05-13 00:00:00.0</t>
  </si>
  <si>
    <t>2006-07-26 00:00:00.0</t>
  </si>
  <si>
    <t>KIZILAĞAÇ MAH. GERENKUYU MEVKİİ YALI-BODRUM MUĞLA</t>
  </si>
  <si>
    <t>2021-08-10 00:00:00.0</t>
  </si>
  <si>
    <t>KISA SÜRELİ GÜNÜBİRLİK BODRUM HALK PLAJI</t>
  </si>
  <si>
    <t>Günübirlik Tesis</t>
  </si>
  <si>
    <t>KUMBAHÇE MAH. İÇMELER CAD. NO:76/1-2</t>
  </si>
  <si>
    <t>2022-08-01 00:00:00.0</t>
  </si>
  <si>
    <t>KOCADON OTEL</t>
  </si>
  <si>
    <t>ESKİÇEŞME MAH. DAVULCU ALİ SOK. NO:2/1-2</t>
  </si>
  <si>
    <t>2005-03-18 00:00:00.0</t>
  </si>
  <si>
    <t>2005-10-07 00:00:00.0</t>
  </si>
  <si>
    <t>ATATÜRK MEYDANI SABANCI CAD.NO:5 TURGUTREİS BADRUM</t>
  </si>
  <si>
    <t>2024-09-22 00:00:00.0</t>
  </si>
  <si>
    <t>KUMBAHÇE MAH. ZEKİ MÜREN CAD. NO:25</t>
  </si>
  <si>
    <t>2004-11-18 00:00:00.0</t>
  </si>
  <si>
    <t>2025-08-02 00:00:00.0</t>
  </si>
  <si>
    <t xml:space="preserve">BAHÇELİEVLER MAH. ŞEHİT KENAN AYBEY CAD. _x000D_
 NO:119 BODRUM/MUĞLA _x000D_
</t>
  </si>
  <si>
    <t>2014-12-31 00:00:00.0</t>
  </si>
  <si>
    <t>AKYARLAR MAH. ATATÜRK CAD. NO:224</t>
  </si>
  <si>
    <t>2014-09-11 00:00:00.0</t>
  </si>
  <si>
    <t>2020-10-05 00:00:00.0</t>
  </si>
  <si>
    <t>LA QUİNTA BY WYNDHAM BODRUM</t>
  </si>
  <si>
    <t>ESKİÇEŞME MAH KAPTAN KALESİ SOK NO 29 BODRUM MUĞLA</t>
  </si>
  <si>
    <t>1977-07-09 00:00:00.0</t>
  </si>
  <si>
    <t>2017-10-25 00:00:00.0</t>
  </si>
  <si>
    <t>KUMBAHÇE MAH. ATATÜRK CAD. NO:180/1-KUMBAHÇE MAH. ATATÜRK CAD. NO:169/1</t>
  </si>
  <si>
    <t>2012-08-06 00:00:00.0</t>
  </si>
  <si>
    <t>ÇİFTLİK MAH. YALIÇİFTLİK CAD. NO:18</t>
  </si>
  <si>
    <t>2024-12-16 00:00:00.0</t>
  </si>
  <si>
    <t>GÖLTÜRKBÜKÜ MAH. 33. SOK. 4</t>
  </si>
  <si>
    <t>2014-06-20 00:00:00.0</t>
  </si>
  <si>
    <t>AKYARLAR (KARAİNCİR) ATATÜRK CAD NO:342 TURGUTREİS BODRUM MUĞLA</t>
  </si>
  <si>
    <t>2025-01-16 00:00:00.0</t>
  </si>
  <si>
    <t>DİRMİL MAH. BALYEK CAD. NO:7/75</t>
  </si>
  <si>
    <t>2025-07-07 00:00:00.0</t>
  </si>
  <si>
    <t xml:space="preserve">GÜMÜŞLÜK MAH. 1120 SOK. NO:52/1 
</t>
  </si>
  <si>
    <t>2013-10-04 00:00:00.0</t>
  </si>
  <si>
    <t>2014-07-21 00:00:00.0</t>
  </si>
  <si>
    <t>GÜNDOĞAN KÖYÜ BODRUM MUĞLA</t>
  </si>
  <si>
    <t>2019-12-06 00:00:00.0</t>
  </si>
  <si>
    <t>2022-01-19 00:00:00.0</t>
  </si>
  <si>
    <t xml:space="preserve">ÇARŞI MAHALLESİ CUMHURİYET CADDESİ NO:94/1 </t>
  </si>
  <si>
    <t>2024-05-10 00:00:00.0</t>
  </si>
  <si>
    <t>2024-06-25 00:00:00.0</t>
  </si>
  <si>
    <t>ESKİÇEŞME MAH.LODOS SOK. NO: 1A/1-3-4 1-B/1-2-3-4-5 1-C/1-2-3-4-5-6 1-D/1-2</t>
  </si>
  <si>
    <t>2016-01-07 00:00:00.0</t>
  </si>
  <si>
    <t>ORTAKENT MAH EREN SOK NO 2 YAHŞİ</t>
  </si>
  <si>
    <t>2020-08-20 00:00:00.0</t>
  </si>
  <si>
    <t>MAÇAKIZI OTEL</t>
  </si>
  <si>
    <t>GÖLTÜRKBÜKÜ MAH. KELEŞHANIM CAD. NO:70</t>
  </si>
  <si>
    <t>1986-06-25 00:00:00.0</t>
  </si>
  <si>
    <t>2019-05-17 00:00:00.0</t>
  </si>
  <si>
    <t>KUMBAHÇE MAH. MUSTAFA KEMAL CAD. NO:37/1  BODRUM-MUĞLA</t>
  </si>
  <si>
    <t>2011-01-18 00:00:00.0</t>
  </si>
  <si>
    <t>2021-04-21 00:00:00.0</t>
  </si>
  <si>
    <t>GÖLTÜRKBÜKÜ MAH 314 SK NO 10 BODRUM / MUĞLA</t>
  </si>
  <si>
    <t>2004-04-05 00:00:00.0</t>
  </si>
  <si>
    <t>2013-10-11 00:00:00.0</t>
  </si>
  <si>
    <t>omurça mah.DR.MÜMTAZ ATAMAN CD.NO:27 BODRUM MUĞLA</t>
  </si>
  <si>
    <t>2024-11-22 00:00:00.0</t>
  </si>
  <si>
    <t>2024-12-11 00:00:00.0</t>
  </si>
  <si>
    <t>MANDİ CAMPİNG</t>
  </si>
  <si>
    <t>KOYUNBABA MAHALLESİ 5307 SOKAK NO:6&amp;nbsp;</t>
  </si>
  <si>
    <t>2002-09-16 00:00:00.0</t>
  </si>
  <si>
    <t>2006-12-11 00:00:00.0</t>
  </si>
  <si>
    <t>HACIAHMETLER MEVKİİ BİTEZ BODRUM-MUĞLA</t>
  </si>
  <si>
    <t>2028-02-29 00:00:00.0</t>
  </si>
  <si>
    <t>2022-08-25 00:00:00.0</t>
  </si>
  <si>
    <t>ESKİÇEŞME MAH.HAREMTAN SOK. NO:9/A</t>
  </si>
  <si>
    <t>2004-06-01 00:00:00.0</t>
  </si>
  <si>
    <t>2019-12-02 00:00:00.0</t>
  </si>
  <si>
    <t>BAHÇELİEVLER CAD. OTEL 2.SOK. NO:50 TURGUTREİS BODRUM MUĞLA</t>
  </si>
  <si>
    <t>2003-07-24 00:00:00.0</t>
  </si>
  <si>
    <t>2008-02-12 00:00:00.0</t>
  </si>
  <si>
    <t>Yüzer Tesis</t>
  </si>
  <si>
    <t>DR. ALİMBEY CAD. 1025 SOK. NO:44 ÖNÜ İSKELE BODRUM/MUĞLA</t>
  </si>
  <si>
    <t>2012-12-06 00:00:00.0</t>
  </si>
  <si>
    <t>AŞAĞI MAH SAHİL ŞERİDİ NO 64  GÜNDOĞAN BODRUM / MUĞLA</t>
  </si>
  <si>
    <t>1999-01-05 00:00:00.0</t>
  </si>
  <si>
    <t>GÖLKÖY MAH. 312 SOK.  NO:3 (EK ALAN: 25.000 m2)</t>
  </si>
  <si>
    <t>2024-12-06 00:00:00.0</t>
  </si>
  <si>
    <t>TURGUTREİS MAH.MEHMET HİLMİ CAD.NO:24</t>
  </si>
  <si>
    <t>2023-11-22 00:00:00.0</t>
  </si>
  <si>
    <t>2023-12-26 00:00:00.0</t>
  </si>
  <si>
    <t>GÜMÜŞLÜK MAH. ATATÜRK CAD. NO:80/C</t>
  </si>
  <si>
    <t>2021-11-05 00:00:00.0</t>
  </si>
  <si>
    <t>2021-11-12 00:00:00.0</t>
  </si>
  <si>
    <t>ESKİÇEŞME MAH. 1540.SOK. NO:16/24</t>
  </si>
  <si>
    <t>2024-10-07 00:00:00.0</t>
  </si>
  <si>
    <t>2024-11-27 00:00:00.0</t>
  </si>
  <si>
    <t>DİRMİL MAH. 6885. SOK. NO:3/A-1, 3/F-1</t>
  </si>
  <si>
    <t>2022-09-05 00:00:00.0</t>
  </si>
  <si>
    <t>YALIKAVAK MAH. 91.SOK. NO:6</t>
  </si>
  <si>
    <t>GÜMBET MAH. AYAZ CAD. NO:28/A-B</t>
  </si>
  <si>
    <t>2025-08-25 00:00:00.0</t>
  </si>
  <si>
    <t>&lt;div style=""&gt;&lt;font face="Arial, Verdana"&gt;&lt;span style="font-size: 13.3333px;"&gt;AKYARLAR MAH. ATATÜRK (AKYARLAR) CAD.&lt;/span&gt;&lt;/font&gt;&lt;/div&gt;&lt;div style=""&gt;&lt;font face="Arial, Verdana"&gt;&lt;span style="font-size: 13.3333px;"&gt;NO:219 BODRUM/MUĞLA&lt;/span&gt;&lt;/font&gt;&lt;/div&gt;</t>
  </si>
  <si>
    <t>1997-11-27 00:00:00.0</t>
  </si>
  <si>
    <t>MİRADA HOTELS &amp; RESORTS EXCLUSIVE BODRUM</t>
  </si>
  <si>
    <t>GÜMBET MAH. TURKUAZ SOK. NO:8-10</t>
  </si>
  <si>
    <t>2013-05-30 00:00:00.0</t>
  </si>
  <si>
    <t>GÜNDOĞAN MAH FARİLYA KÜÇÜKBÜK CAD NO 9/1, 9/2 9/3 BODRUM MUĞLA</t>
  </si>
  <si>
    <t>2024-08-14 00:00:00.0</t>
  </si>
  <si>
    <t>GÜNDOĞAN MAHALLESİ 571. SOKAK 17/2</t>
  </si>
  <si>
    <t>2016-05-02 00:00:00.0</t>
  </si>
  <si>
    <t>2024-07-08 00:00:00.0</t>
  </si>
  <si>
    <t xml:space="preserve">MOON HOTEL &amp; BEACH &amp; LOUNGE </t>
  </si>
  <si>
    <t>DİRMİL MAH. ŞENDOĞAN CAD. 43/A YALIKAVAK</t>
  </si>
  <si>
    <t>2024-07-21 00:00:00.0</t>
  </si>
  <si>
    <t>BİTEZ MAHALLASİ 2120 SOKAK NO 6</t>
  </si>
  <si>
    <t>2023-07-09 00:00:00.0</t>
  </si>
  <si>
    <t>2023-07-28 00:00:00.0</t>
  </si>
  <si>
    <t>GÜMÜŞLÜK MAH. 1120 SOKAK NO:10/1</t>
  </si>
  <si>
    <t>2013-11-04 00:00:00.0</t>
  </si>
  <si>
    <t>2025-01-17 00:00:00.0</t>
  </si>
  <si>
    <t>MYELLA BODRUM  RESORT &amp; SPA</t>
  </si>
  <si>
    <t xml:space="preserve">BAHÇELİEVLER MAH. ZEYYAD MANDALİNCİ CAD. NO:155 </t>
  </si>
  <si>
    <t>2017-12-21 00:00:00.0</t>
  </si>
  <si>
    <t xml:space="preserve">YAHŞİ MAH. ASMA SOK. NO:19 
 BODRUM/MUĞLA 
</t>
  </si>
  <si>
    <t>2015-08-11 00:00:00.0</t>
  </si>
  <si>
    <t>2024-02-07 00:00:00.0</t>
  </si>
  <si>
    <t xml:space="preserve">BİTEZ MAHALLESİ 2156 SOKAK NO:1 </t>
  </si>
  <si>
    <t>2025-06-12 00:00:00.0</t>
  </si>
  <si>
    <t>2025-06-19 00:00:00.0</t>
  </si>
  <si>
    <t xml:space="preserve">YAHŞİ MAH.YALI CAD. NO:4/1 
</t>
  </si>
  <si>
    <t>TURGUTREİS MAHALLESİ TURGUT ÖZAL CADDESİ NO:405&amp;nbsp;&amp;nbsp;</t>
  </si>
  <si>
    <t>2022-08-18 00:00:00.0</t>
  </si>
  <si>
    <t>GÖLTÜRKBÜKÜ MAH. 104.SOK. NO:6</t>
  </si>
  <si>
    <t>2024-02-20 00:00:00.0</t>
  </si>
  <si>
    <t>2024-04-02 00:00:00.0</t>
  </si>
  <si>
    <t>NOİ PANSİYON</t>
  </si>
  <si>
    <t>ESKİÇEŞME MAH. CİZDAR SOK. NO:2</t>
  </si>
  <si>
    <t>2025-01-11 00:00:00.0</t>
  </si>
  <si>
    <t>NOTARİUS PANSİYON</t>
  </si>
  <si>
    <t xml:space="preserve">ÇARŞI MAH. ESKİ ADLİYE SOK. NO:50 
 BODRUM/MUĞLA 
</t>
  </si>
  <si>
    <t>2007-10-04 00:00:00.0</t>
  </si>
  <si>
    <t>2013-11-21 00:00:00.0</t>
  </si>
  <si>
    <t>HACI AHMETLER MEV.BİTEZ YALI BODRUM MUĞLA</t>
  </si>
  <si>
    <t>2024-03-12 00:00:00.0</t>
  </si>
  <si>
    <t>2024-03-25 00:00:00.0</t>
  </si>
  <si>
    <t>TÜRKBÜKÜ MAH. 191 SOK. NO:1</t>
  </si>
  <si>
    <t>2019-11-15 00:00:00.0</t>
  </si>
  <si>
    <t>2023-08-09 00:00:00.0</t>
  </si>
  <si>
    <t>OLIVE TREE OTEL</t>
  </si>
  <si>
    <t>GÜNDOĞAN MAHALLESİ FARİLYA CADDESİ NO:1</t>
  </si>
  <si>
    <t>2007-03-23 00:00:00.0</t>
  </si>
  <si>
    <t>2010-01-06 00:00:00.0</t>
  </si>
  <si>
    <t>AŞAĞI MAH.SAHİL ŞERİDİ NO:66 GÜNDOĞAN BODRUM MUĞLA</t>
  </si>
  <si>
    <t>1987-12-18 00:00:00.0</t>
  </si>
  <si>
    <t>2015-04-28 00:00:00.0</t>
  </si>
  <si>
    <t>ESKİ ÇEŞME MAH. MYDOS CAD. NO:8 48400 BODRUM-MUĞLA</t>
  </si>
  <si>
    <t>2022-07-27 00:00:00.0</t>
  </si>
  <si>
    <t>2024-07-05 00:00:00.0</t>
  </si>
  <si>
    <t>YAHŞİ MAH. YALI CAD. NO:50-50/A Bodrum/MUĞLA</t>
  </si>
  <si>
    <t>2022-06-07 00:00:00.0</t>
  </si>
  <si>
    <t>2022-06-16 00:00:00.0</t>
  </si>
  <si>
    <t xml:space="preserve">PALM HILIS BODRUM </t>
  </si>
  <si>
    <t>GÜNDOĞAN MAH. KIZILBURUN CAD. NO:56</t>
  </si>
  <si>
    <t>2022-12-05 00:00:00.0</t>
  </si>
  <si>
    <t>GÜNDOĞAN MAH. SAHİL ŞERİDİ KÜME EVLER NO:60-60/A</t>
  </si>
  <si>
    <t>2023-11-23 00:00:00.0</t>
  </si>
  <si>
    <t>2023-12-22 00:00:00.0</t>
  </si>
  <si>
    <t>DİRMİL MAH. ŞENDOĞAN CAD. NO:52</t>
  </si>
  <si>
    <t>2025-05-09 00:00:00.0</t>
  </si>
  <si>
    <t xml:space="preserve">CUMHURİYET MAH. ORG. A. NAZİF GÜRMAN CAD.
 NO:24/1 BODRUM/MUĞLA
</t>
  </si>
  <si>
    <t>1989-03-11 00:00:00.0</t>
  </si>
  <si>
    <t>2008-12-16 00:00:00.0</t>
  </si>
  <si>
    <t>GÜMBET MAH. AYAZ CAD. NO:20 BODRUM-MUĞLA</t>
  </si>
  <si>
    <t>2021-12-22 00:00:00.0</t>
  </si>
  <si>
    <t>ORTAKENT YAHŞİ MAH. YALI CAD.NO:66 BODRUM/MUĞLA</t>
  </si>
  <si>
    <t>PHOENIX SUN HOTEL BODRUM</t>
  </si>
  <si>
    <t>GÜMBET MAH. ORAMİRAL KEMAL KAYACAN CAD. NO:23/1</t>
  </si>
  <si>
    <t>2024-07-15 00:00:00.0</t>
  </si>
  <si>
    <t>2024-08-12 00:00:00.0</t>
  </si>
  <si>
    <t>ESKİÇEŞME MAHALLESİ 1530 SOKAK 11/A-B</t>
  </si>
  <si>
    <t>2025-09-04 00:00:00.0</t>
  </si>
  <si>
    <t>2025-09-17 00:00:00.0</t>
  </si>
  <si>
    <t>&lt;div style=""&gt;&lt;font face="Arial, Verdana"&gt;&lt;span style="font-size: 13.3333px;"&gt;GÜMBET MAH. BÜYÜK İSKENDER CAD.&lt;/span&gt;&lt;/font&gt;&lt;/div&gt;&lt;div style=""&gt;&lt;font face="Arial, Verdana"&gt;&lt;span style="font-size: 13.3333px;"&gt;NO:34 BODRUM/MUĞLA&lt;/span&gt;&lt;/font&gt;&lt;/div&gt;</t>
  </si>
  <si>
    <t>2025-08-12 00:00:00.0</t>
  </si>
  <si>
    <t>PRINCESS ARTEMISIA</t>
  </si>
  <si>
    <t xml:space="preserve">YALIKAVAK MAH. ÇANKAYA CAD. NO:3 
</t>
  </si>
  <si>
    <t>2024-06-10 00:00:00.0</t>
  </si>
  <si>
    <t>ESKİÇEŞME MAH. SALMAKİS CAD. NO:9</t>
  </si>
  <si>
    <t>2025-04-30 00:00:00.0</t>
  </si>
  <si>
    <t xml:space="preserve">KUMBAHÇE MAH. PAŞATARLASI SOK. 
 NO:9/1-2-3 BODRUM/MUĞLA 
</t>
  </si>
  <si>
    <t>2022-02-11 00:00:00.0</t>
  </si>
  <si>
    <t>2024-01-25 00:00:00.0</t>
  </si>
  <si>
    <t>AKYARLAR MAH. ATATÜRK (AKYARLAR) CAD. NO:352/29</t>
  </si>
  <si>
    <t>1994-03-09 00:00:00.0</t>
  </si>
  <si>
    <t>BİTEZ MAH. 2517. SOK. NO:2 VE NO:4</t>
  </si>
  <si>
    <t>2022-08-11 00:00:00.0</t>
  </si>
  <si>
    <t xml:space="preserve">RAMMOS HOTEL &amp; BEACH </t>
  </si>
  <si>
    <t>TURGUTREİS MAH . GAZİ MUSTAFA  KEMAL BULV. NO:327</t>
  </si>
  <si>
    <t>2024-08-02 00:00:00.0</t>
  </si>
  <si>
    <t>PEKSİMET MAH.5517 SOK.NO:11</t>
  </si>
  <si>
    <t>1989-03-01 00:00:00.0</t>
  </si>
  <si>
    <t>RİXOS OTEL</t>
  </si>
  <si>
    <t>B Tipi Tatil Sitesi</t>
  </si>
  <si>
    <t>TORBA MAH. HEREDOT BULVARI NO:15</t>
  </si>
  <si>
    <t>2012-04-05 00:00:00.0</t>
  </si>
  <si>
    <t>2018-09-03 00:00:00.0</t>
  </si>
  <si>
    <t>GÜMBET MAH.  ADNAN MENDERES CAD. NO:73 BODRUM - MUĞLA</t>
  </si>
  <si>
    <t>2004-02-20 00:00:00.0</t>
  </si>
  <si>
    <t>2022-07-06 00:00:00.0</t>
  </si>
  <si>
    <t>GÜMBET MAH. ETHEM KAPTAN SOK. NO:4</t>
  </si>
  <si>
    <t>2025-07-18 00:00:00.0</t>
  </si>
  <si>
    <t>SALİNAS HOTEL</t>
  </si>
  <si>
    <t xml:space="preserve">GÜMBET MAH. METİN AKMAN SOK. 
 NO:5 BODRUM/MUĞLA 
</t>
  </si>
  <si>
    <t>2008-09-23 00:00:00.0</t>
  </si>
  <si>
    <t>2015-07-06 00:00:00.0</t>
  </si>
  <si>
    <t>ESKİ ÇEŞME MAH. SALMAKİS SOK NO 7. BODRUM MUĞLA</t>
  </si>
  <si>
    <t>1988-07-10 00:00:00.0</t>
  </si>
  <si>
    <t>TORBA MAH. 3129. SOK. NO:1-3</t>
  </si>
  <si>
    <t>2004-05-28 00:00:00.0</t>
  </si>
  <si>
    <t>2005-10-24 00:00:00.0</t>
  </si>
  <si>
    <t>GÜMBET MAH. AYAZ CAD. NO:10  GÜMBET BODRUM MUĞLA</t>
  </si>
  <si>
    <t>1988-11-02 00:00:00.0</t>
  </si>
  <si>
    <t>TAVŞANLI MEV. TURGUTREİS BODRUM-MUĞLA</t>
  </si>
  <si>
    <t>2012-07-31 00:00:00.0</t>
  </si>
  <si>
    <t>2020-11-26 00:00:00.0</t>
  </si>
  <si>
    <t>TORBA MAH. HEREDOT BUL. NO:9/8</t>
  </si>
  <si>
    <t>1988-09-27 00:00:00.0</t>
  </si>
  <si>
    <t>ÇİFTLİK MAH. YALIDAĞ CAD. NO:40/1</t>
  </si>
  <si>
    <t>BİTEZ MAH. ŞAH CAD. NO:6/1-16</t>
  </si>
  <si>
    <t>2022-06-01 00:00:00.0</t>
  </si>
  <si>
    <t>2022-06-14 00:00:00.0</t>
  </si>
  <si>
    <t>SEASİDE BEACH CLUB BODRUM</t>
  </si>
  <si>
    <t>ORTAKENT YAHŞİ MAH. HURMA SOK. NO:3/A</t>
  </si>
  <si>
    <t>2002-07-19 00:00:00.0</t>
  </si>
  <si>
    <t>2024-08-18 00:00:00.0</t>
  </si>
  <si>
    <t>Eskiçeşme Mah. NEYZEN TEVFİK CAD. NO:186</t>
  </si>
  <si>
    <t>1996-11-28 00:00:00.0</t>
  </si>
  <si>
    <t>2025-05-13 00:00:00.0</t>
  </si>
  <si>
    <t xml:space="preserve">İSLAMHANELERİ MAH. BANKEV CAD. NO:39/A </t>
  </si>
  <si>
    <t>1997-03-13 00:00:00.0</t>
  </si>
  <si>
    <t>2023-12-27 00:00:00.0</t>
  </si>
  <si>
    <t xml:space="preserve">SELECTUM COLOURS BODRUM </t>
  </si>
  <si>
    <t>GÜMBET MAH. ADNAN MENDERES CAD. NO:63</t>
  </si>
  <si>
    <t>2012-12-11 00:00:00.0</t>
  </si>
  <si>
    <t>YALI MAH. AKDENİZ CAD. NO:42 (4/2 PAFTA, 1244 PARSEL) GÖLTÜRKBÜKÜ BODRUM / MUĞLA</t>
  </si>
  <si>
    <t>2013-03-05 00:00:00.0</t>
  </si>
  <si>
    <t>2014-10-16 00:00:00.0</t>
  </si>
  <si>
    <t>AKYARLAR MAH.BARIŞ MANÇO CAD. NO:4/A-4/B   BODRUM MUĞLA</t>
  </si>
  <si>
    <t>1997-12-04 00:00:00.0</t>
  </si>
  <si>
    <t xml:space="preserve">MİSTER HADİ SOK. NO:1 GÜMBET 
 BODRUM/MUĞLA 
</t>
  </si>
  <si>
    <t>2024-08-07 00:00:00.0</t>
  </si>
  <si>
    <t>2024-09-09 00:00:00.0</t>
  </si>
  <si>
    <t>YALIKAVAK MAH 6844 SOK NO:23</t>
  </si>
  <si>
    <t>GÜMÜŞLÜK MAHALLESİ 1120 SOKAK NO:108 /1-2-3</t>
  </si>
  <si>
    <t>2011-03-14 00:00:00.0</t>
  </si>
  <si>
    <t>Müstakil Apart Otel</t>
  </si>
  <si>
    <t>PEKSİMET MAH. 5541 SOKAK NO:11A/1 TURGUTREİS BODRUM / MUĞLA</t>
  </si>
  <si>
    <t>2010-01-20 00:00:00.0</t>
  </si>
  <si>
    <t>2018-03-28 00:00:00.0</t>
  </si>
  <si>
    <t>GİRİŞ MAH. ERDEMİL CAD. NO:80/A/1  BODRUM MUĞLA</t>
  </si>
  <si>
    <t>2024-05-24 00:00:00.0</t>
  </si>
  <si>
    <t>YAKA KÖY MAH. KÖŞEBAŞI KÜME EVLERİ NO:44</t>
  </si>
  <si>
    <t>2014-02-27 00:00:00.0</t>
  </si>
  <si>
    <t>2023-08-10 00:00:00.0</t>
  </si>
  <si>
    <t>BAHÇELİEVLER MAH. ZEYYAT MANDALİNCİ CAD. NO:167/A BLOK TURGUTREİS</t>
  </si>
  <si>
    <t>2016-08-29 00:00:00.0</t>
  </si>
  <si>
    <t>2019-02-05 00:00:00.0</t>
  </si>
  <si>
    <t>TORBA MAH. KAYNAR CAD. NO:15/1</t>
  </si>
  <si>
    <t>2024-06-07 00:00:00.0</t>
  </si>
  <si>
    <t>2024-07-18 00:00:00.0</t>
  </si>
  <si>
    <t>ESKİÇEŞME MAH. FIRKATEYN SOK. NO: 30/1</t>
  </si>
  <si>
    <t>2015-07-30 00:00:00.0</t>
  </si>
  <si>
    <t>TURGUTREİS MAH NO 42/28 BODRUM MUĞLA</t>
  </si>
  <si>
    <t>GÜNDOĞAN MAH.KIZILBURUN CAD.NO:132/1</t>
  </si>
  <si>
    <t>1995-12-26 00:00:00.0</t>
  </si>
  <si>
    <t>ORTAKENT KÖYÜ, KABAKUM CAD  TERSANE SOK  BODRUM-MUĞLA</t>
  </si>
  <si>
    <t>1992-03-27 00:00:00.0</t>
  </si>
  <si>
    <t>2021-02-23 00:00:00.0</t>
  </si>
  <si>
    <t>KIZILAĞAÇ MAH. HACIGİDEN CAD. NO:351/1  BODRUM-MUĞLA</t>
  </si>
  <si>
    <t>1990-03-09 00:00:00.0</t>
  </si>
  <si>
    <t>2018-10-19 00:00:00.0</t>
  </si>
  <si>
    <t>TORBA MAH 3135 SOK NO 6/A  BODRUM-MUĞLA</t>
  </si>
  <si>
    <t>2016-05-04 00:00:00.0</t>
  </si>
  <si>
    <t>2022-01-24 00:00:00.0</t>
  </si>
  <si>
    <t>DİRMİL MAH. BALYEK CAD. NO:5/A</t>
  </si>
  <si>
    <t>2006-07-19 00:00:00.0</t>
  </si>
  <si>
    <t>2025-03-15 00:00:00.0</t>
  </si>
  <si>
    <t>GÜMBET MAH..ZENGİN HÜSEYİN SK.NO:20/1 BODRUM/MUĞLA</t>
  </si>
  <si>
    <t>2009-08-28 00:00:00.0</t>
  </si>
  <si>
    <t>THE LUME HOTEL</t>
  </si>
  <si>
    <t>GÜMBET MAH. İHSAN URAN SOK. NO:20  BODRUM/MUĞLA</t>
  </si>
  <si>
    <t>2024-06-04 00:00:00.0</t>
  </si>
  <si>
    <t>GİRİŞ MAH. DİRİKAN SOK. NO:8/A-B-C-D</t>
  </si>
  <si>
    <t>2014-06-09 00:00:00.0</t>
  </si>
  <si>
    <t>YOKUŞBAŞI MAH. SULU HASAN CAD. NO:18 BODRUM-MUĞLA</t>
  </si>
  <si>
    <t>2024-12-24 00:00:00.0</t>
  </si>
  <si>
    <t>TORBA MAH. KAYNAR CAD. NO:4 BODRUM/MUĞLA</t>
  </si>
  <si>
    <t>2020-09-11 00:00:00.0</t>
  </si>
  <si>
    <t>ÇARŞI Mh.  CUMHURİYET CAD. NO:118</t>
  </si>
  <si>
    <t>2022-07-29 00:00:00.0</t>
  </si>
  <si>
    <t>TORBA MAH. İNÖNÜ CAD. NO:64</t>
  </si>
  <si>
    <t>1988-04-29 00:00:00.0</t>
  </si>
  <si>
    <t>2012-11-05 00:00:00.0</t>
  </si>
  <si>
    <t>TORBA MAH. ATATÜRK CAD. NO 159 BODRUM - MUĞLA</t>
  </si>
  <si>
    <t>2023-10-17 00:00:00.0</t>
  </si>
  <si>
    <t>TORBA MAH. MUSTAFA KEMAL ATATÜRK CAD. NO:131/A</t>
  </si>
  <si>
    <t>2002-12-26 00:00:00.0</t>
  </si>
  <si>
    <t>2024-02-23 00:00:00.0</t>
  </si>
  <si>
    <t>Gümbet Mahallesi Dayılar Caddesi No:29</t>
  </si>
  <si>
    <t>2023-08-03 00:00:00.0</t>
  </si>
  <si>
    <t>TURGUTREİS MAH. TURGUT ÖZAL CAD. NO:236/A-B-C-D-E-F</t>
  </si>
  <si>
    <t>2020-11-10 00:00:00.0</t>
  </si>
  <si>
    <t>VERY CHIC HOTEL</t>
  </si>
  <si>
    <t xml:space="preserve">ZENGİN HÜSEYİN SK.NO:9 </t>
  </si>
  <si>
    <t>2012-07-24 00:00:00.0</t>
  </si>
  <si>
    <t>GÖLKÖY MAH. 316. SOK. NO:10</t>
  </si>
  <si>
    <t>2025-04-08 00:00:00.0</t>
  </si>
  <si>
    <t xml:space="preserve">GÜMBET MAH. MİSTER HADİ SOK. NO:11/G 
 BODRUM/MUĞLA 
</t>
  </si>
  <si>
    <t>2013-08-21 00:00:00.0</t>
  </si>
  <si>
    <t>2015-07-13 00:00:00.0</t>
  </si>
  <si>
    <t>VİLLA RUSTİCA</t>
  </si>
  <si>
    <t>GÜNDOĞAN MAH. ŞEHİT UĞUR ÖZTOP CAD. NO:85/13 BODRUM MUĞLA</t>
  </si>
  <si>
    <t>2008-07-22 00:00:00.0</t>
  </si>
  <si>
    <t>2022-02-22 00:00:00.0</t>
  </si>
  <si>
    <t>GÜNDOĞAN MAH. 25 SOK. NO:1</t>
  </si>
  <si>
    <t>1983-06-22 00:00:00.0</t>
  </si>
  <si>
    <t>2022-11-11 00:00:00.0</t>
  </si>
  <si>
    <t>TORBA MAH. MUSTAFA KEMAL ATATÜRK CAD. NO:108</t>
  </si>
  <si>
    <t>2009-11-23 00:00:00.0</t>
  </si>
  <si>
    <t>TORBA MAH. ATATÜRK CAD. NO:97</t>
  </si>
  <si>
    <t>2024-08-31 00:00:00.0</t>
  </si>
  <si>
    <t>WISH SUİTES BODRUM</t>
  </si>
  <si>
    <t>ÇARŞI MAH. PAŞA SK. NO:11/A-11B-1-2-3-4-5-6-7-8-9</t>
  </si>
  <si>
    <t>2005-12-05 00:00:00.0</t>
  </si>
  <si>
    <t>2012-10-19 00:00:00.0</t>
  </si>
  <si>
    <t>AKÇABÜK AKYARLAR KÖYÜ ADA CAD. NO:10/1 TURGUTREİS - BODRUM / MUĞLA</t>
  </si>
  <si>
    <t>2024-11-07 00:00:00.0</t>
  </si>
  <si>
    <t>2024-11-16 00:00:00.0</t>
  </si>
  <si>
    <t>ÇİFTLİK MAHALLESİ YALIÇİFTLİK CADDESİ NO:35/1-2-3-4-5</t>
  </si>
  <si>
    <t>2019-11-08 00:00:00.0</t>
  </si>
  <si>
    <t>2023-02-13 00:00:00.0</t>
  </si>
  <si>
    <t xml:space="preserve">PEKSİMET MAH. 5541 SOK. NO:17/1 </t>
  </si>
  <si>
    <t>BAHÇELİEVLER MAH. M.7069 SOKAK NO:3  TURGUTREİS/BODRUM-MUĞLA</t>
  </si>
  <si>
    <t>2013-12-03 00:00:00.0</t>
  </si>
  <si>
    <t>ZEST FOR LİFE</t>
  </si>
  <si>
    <t>ORTAKENT YAHŞİ YALISI NO:32 YAHŞİ BODRUM MUĞLA</t>
  </si>
  <si>
    <t>TORBA MEVKİİ RIZA ANTER CAD. NO:148 BODRUM - MUĞLA</t>
  </si>
  <si>
    <t>2023-05-17 00:00:00.0</t>
  </si>
  <si>
    <t>2023-06-02 00:00:00.0</t>
  </si>
  <si>
    <t>KARAÇALI MAH. KANALBAŞI SOK. NO:25/1</t>
  </si>
  <si>
    <t>2010-05-27 00:00:00.0</t>
  </si>
  <si>
    <t>EGE MAH. KENAN EVREN BULVARI NO:139 DALAMAN / MUĞLA</t>
  </si>
  <si>
    <t>2007-03-05 00:00:00.0</t>
  </si>
  <si>
    <t>DALAMAN HAVALİMANI YENİ DIŞ HATLAR TERMİNALİ DALAMAN MUĞLA</t>
  </si>
  <si>
    <t>ALTINTAS MAH. İSTASYON SOK. NO:5/1</t>
  </si>
  <si>
    <t>EGE MAHALLESİ KENAN EVREN BULVARI NO:85</t>
  </si>
  <si>
    <t>2023-08-15 00:00:00.0</t>
  </si>
  <si>
    <t>MERKEZ MAH. CENGİZ TOPEL CAD. NO:2</t>
  </si>
  <si>
    <t>2024-10-23 00:00:00.0</t>
  </si>
  <si>
    <t>2024-11-05 00:00:00.0</t>
  </si>
  <si>
    <t>THE BROTHERS SUİT DALAMAN</t>
  </si>
  <si>
    <t xml:space="preserve">HÜRRİYET MAH.SEYFETTİN İNCE CAD.NO :144 </t>
  </si>
  <si>
    <t>2024-11-01 00:00:00.0</t>
  </si>
  <si>
    <t>ALTINTAS MAHALLESİ ŞEHİT TURGUT YILMAZ CADDESİ 1. SOKAK NO:1/1&amp;nbsp;</t>
  </si>
  <si>
    <t>2024-10-31 00:00:00.0</t>
  </si>
  <si>
    <t>CUMALI MAHALLESİ PALAMUTBÜKÜ SOKAK KÜMEEVLERİ NO:56/B</t>
  </si>
  <si>
    <t>2015-11-26 00:00:00.0</t>
  </si>
  <si>
    <t>ACROTER HOTEL &amp; SPA</t>
  </si>
  <si>
    <t>KIZLAN MAH. KIZLAN SOK. NO: 537</t>
  </si>
  <si>
    <t>2013-02-06 00:00:00.0</t>
  </si>
  <si>
    <t>2023-09-13 00:00:00.0</t>
  </si>
  <si>
    <t>KIZLAN MAH. KIZLAN KÜME EVLERİ NO:627</t>
  </si>
  <si>
    <t>2024-11-20 00:00:00.0</t>
  </si>
  <si>
    <t>AKKUŞ PALAMUTBÜKÜ PANSİYON</t>
  </si>
  <si>
    <t>YAKA MAHALLESİ PALAMUTBÜKÜ KÜMEEVLERİ NO:56/1</t>
  </si>
  <si>
    <t>2016-09-28 00:00:00.0</t>
  </si>
  <si>
    <t>EMECİK MAH. ÇİFLİK MEVKİİ AKTUR TATİL SİTESİ</t>
  </si>
  <si>
    <t xml:space="preserve">AK-TUR DATÇA KAMPİNG TESİSLERİ </t>
  </si>
  <si>
    <t>2022-07-19 00:00:00.0</t>
  </si>
  <si>
    <t>İSKELE MAH. 94.SOK. NO:5</t>
  </si>
  <si>
    <t>YAZI MAH. YAZI KÜME EVLERİ NO:372</t>
  </si>
  <si>
    <t>2025-02-24 00:00:00.0</t>
  </si>
  <si>
    <t>MESUDİYE MAH.HAYITBÜKÜ SOK.NO:29</t>
  </si>
  <si>
    <t>2017-12-14 00:00:00.0</t>
  </si>
  <si>
    <t>İSKELE MAH. KARGI YOLU CAD. NO:26</t>
  </si>
  <si>
    <t>2022-08-05 00:00:00.0</t>
  </si>
  <si>
    <t>2022-08-19 00:00:00.0</t>
  </si>
  <si>
    <t>EMECİK MAH. EMECİK KÜME EVLERİ NO:411</t>
  </si>
  <si>
    <t>2023-12-03 00:00:00.0</t>
  </si>
  <si>
    <t>DALYA RESORT AQUA &amp; SPA HOTEL</t>
  </si>
  <si>
    <t>İSKELE MAH. 28.SOKAK NO:6/1-2-3</t>
  </si>
  <si>
    <t>2024-01-04 00:00:00.0</t>
  </si>
  <si>
    <t>KARAKÖY MAH. KARAKÖY KÜMEEVLERİ. NO:449/1</t>
  </si>
  <si>
    <t>2014-07-14 00:00:00.0</t>
  </si>
  <si>
    <t>DATÇA BAĞ</t>
  </si>
  <si>
    <t>Çiftlik Evi / Köy Evi</t>
  </si>
  <si>
    <t>REŞADİYE MAH. KÜME 8 NO: 5</t>
  </si>
  <si>
    <t>2024-03-06 00:00:00.0</t>
  </si>
  <si>
    <t>2024-04-01 00:00:00.0</t>
  </si>
  <si>
    <t>İSKELE MAH. 190.SOKAK NO:32/1-2-3</t>
  </si>
  <si>
    <t>2015-07-15 00:00:00.0</t>
  </si>
  <si>
    <t>2025-07-23 00:00:00.0</t>
  </si>
  <si>
    <t>EMECİK MAH. G ADASI 1. CAD. NO:34</t>
  </si>
  <si>
    <t>2024-09-23 00:00:00.0</t>
  </si>
  <si>
    <t>2024-10-06 00:00:00.0</t>
  </si>
  <si>
    <t>YAKA MAH. YAKA KÜME EVLERİ NO:460/A-B</t>
  </si>
  <si>
    <t>2024-05-16 00:00:00.0</t>
  </si>
  <si>
    <t>MESUDİYE MAH. HAYITBÜKÜ KÜME EVLERİ NO:31</t>
  </si>
  <si>
    <t>2024-09-17 00:00:00.0</t>
  </si>
  <si>
    <t>2024-10-04 00:00:00.0</t>
  </si>
  <si>
    <t>EMECİK MAH. EMECİK KÜME EVLERİ NO:385-1-2-3-4-5-6-7</t>
  </si>
  <si>
    <t>2025-08-05 00:00:00.0</t>
  </si>
  <si>
    <t>2025-08-26 00:00:00.0</t>
  </si>
  <si>
    <t>DATÇA SARI EVLERİ</t>
  </si>
  <si>
    <t>&lt;font face="Arial, Verdana"&gt;&lt;span style="font-size: 13.3333px;"&gt;İSKELE MAH. NURİ KOLCU SOK. NO:6&lt;/span&gt;&lt;/font&gt;</t>
  </si>
  <si>
    <t xml:space="preserve">İSKELE MAH. HÜRRİYET CAD. NO:30 </t>
  </si>
  <si>
    <t>2024-11-12 00:00:00.0</t>
  </si>
  <si>
    <t>EMECİK MAHALLESİ EMECİK KÜME EVLERİ NO:412</t>
  </si>
  <si>
    <t>2025-05-07 00:00:00.0</t>
  </si>
  <si>
    <t>2025-05-16 00:00:00.0</t>
  </si>
  <si>
    <t xml:space="preserve">MESUDİYE MAH. HAYITBÜKÜ SOK. 
 NO:67 DATÇA/MUĞLA 
</t>
  </si>
  <si>
    <t>2024-07-16 00:00:00.0</t>
  </si>
  <si>
    <t>DERİN BAHÇE PANSİYON</t>
  </si>
  <si>
    <t>KIZLAN MAH.KIZLAN KÜME EVLERİ NO: 477/A</t>
  </si>
  <si>
    <t>2025-08-08 00:00:00.0</t>
  </si>
  <si>
    <t>2025-09-22 00:00:00.0</t>
  </si>
  <si>
    <t>&lt;div style=""&gt;&lt;font face="Arial, Verdana"&gt;&lt;span style="font-size: 13.3333px;"&gt;DATÇA MAH. GAZİ MUSTAFA KEMAL CAD.&lt;/span&gt;&lt;/font&gt;&lt;/div&gt;&lt;div style=""&gt;&lt;font face="Arial, Verdana"&gt;&lt;span style="font-size: 13.3333px;"&gt;NO:15/C-A1-A2-B1-B2-D DATÇA/MUĞLA&lt;/span&gt;&lt;/font&gt;&lt;/div&gt;</t>
  </si>
  <si>
    <t>2022-12-28 00:00:00.0</t>
  </si>
  <si>
    <t>2023-02-07 00:00:00.0</t>
  </si>
  <si>
    <t>İSKELE MAH. SABAHATTİN ALİ SOK. NO: 1/A-A1</t>
  </si>
  <si>
    <t>2025-02-17 00:00:00.0</t>
  </si>
  <si>
    <t>ELİT DENİZ</t>
  </si>
  <si>
    <t xml:space="preserve">YAKA MAH. PALAMUTBÜKÜ KÜME EVLERİ 
 NO:92 DATÇA/MUĞLA 
</t>
  </si>
  <si>
    <t>2025-02-11 00:00:00.0</t>
  </si>
  <si>
    <t>DATÇA MAH. MÜZREKİ SOK. NO:44/A-B-C-D</t>
  </si>
  <si>
    <t>2022-10-24 00:00:00.0</t>
  </si>
  <si>
    <t>2022-11-14 00:00:00.0</t>
  </si>
  <si>
    <t>KIZILAY MAH. KIZILAY SOK. NO.597</t>
  </si>
  <si>
    <t>2010-01-22 00:00:00.0</t>
  </si>
  <si>
    <t>FLOW DATÇA SURF &amp; BEACH CLUB</t>
  </si>
  <si>
    <t>DATÇA MARMARİS YOLU KIZLANALTI KÖSEKESİK MEVKİİ DATÇA / MUĞLA</t>
  </si>
  <si>
    <t>2024-11-18 00:00:00.0</t>
  </si>
  <si>
    <t>MESUDİYE MAHALLESİ DÖŞEME KÜME EVLERİ NO:176</t>
  </si>
  <si>
    <t>2022-12-13 00:00:00.0</t>
  </si>
  <si>
    <t>KIZLAN MAH. KIZLAN SOK. NO:395</t>
  </si>
  <si>
    <t xml:space="preserve">MESUDİYE MAH. HAYITBÜKÜ KÜME EVLERİ NO:35/1 </t>
  </si>
  <si>
    <t>2025-05-05 00:00:00.0</t>
  </si>
  <si>
    <t>2025-05-29 00:00:00.0</t>
  </si>
  <si>
    <t>KARAİNCİR EGE PANSİYON</t>
  </si>
  <si>
    <t xml:space="preserve">EMECİK MAH. EMECİK SOK. 
 NO:414/1-2-3-4 DATÇA/MUĞLA 
</t>
  </si>
  <si>
    <t>2024-11-14 00:00:00.0</t>
  </si>
  <si>
    <t>EMECİK MAH. EMECİK KÜME EVLERİ NO:279</t>
  </si>
  <si>
    <t>2025-07-17 00:00:00.0</t>
  </si>
  <si>
    <t>2025-08-06 00:00:00.0</t>
  </si>
  <si>
    <t xml:space="preserve">MESUDİYE MAH. OVABÜKÜ KÜME EVLERİ 
 NO:20 DATÇA/MUĞLA 
</t>
  </si>
  <si>
    <t>2024-11-10 00:00:00.0</t>
  </si>
  <si>
    <t xml:space="preserve">EMECİK MAHALLESİ EMECİK KÜME EVLERİ NO:357 </t>
  </si>
  <si>
    <t>2021-11-24 00:00:00.0</t>
  </si>
  <si>
    <t xml:space="preserve">KNIDIA ECOFARM </t>
  </si>
  <si>
    <t>Kırsal Turizm Tesisi</t>
  </si>
  <si>
    <t>YAZI MAH. YAZI SOK YAZI KÜME EVLRİ NO:262/1-1A</t>
  </si>
  <si>
    <t>DATÇA MAH. KUYU SOK. NO:1 DATÇA/MUĞLA</t>
  </si>
  <si>
    <t>KURUYANOS AĞAÇ EVLER</t>
  </si>
  <si>
    <t>MESUDİYE MAH.HAYITBÜKÜ KÜME EVLERİ NO:57/1</t>
  </si>
  <si>
    <t>2025-06-26 00:00:00.0</t>
  </si>
  <si>
    <t>2025-07-14 00:00:00.0</t>
  </si>
  <si>
    <t>İSKELE MAH. 95. SOK. NO:4</t>
  </si>
  <si>
    <t>MAM'S ESKİ DATÇA</t>
  </si>
  <si>
    <t>&lt;font face="Arial, Verdana"&gt;&lt;span style="font-size: 13.3333px;"&gt;DATÇA MAH. YAĞHANE SOK. NO:2/1&lt;/span&gt;&lt;/font&gt;</t>
  </si>
  <si>
    <t>2025-07-25 00:00:00.0</t>
  </si>
  <si>
    <t>&lt;div style=""&gt;&lt;font face="Arial, Verdana"&gt;&lt;span style="font-size: 13.3333px;"&gt;DATÇA MAH. CAMİİ SOK. NO:6&lt;/span&gt;&lt;/font&gt;&lt;/div&gt;&lt;div style=""&gt;&lt;font face="Arial, Verdana"&gt;&lt;span style="font-size: 13.3333px;"&gt;DATÇA/MUĞLA&lt;/span&gt;&lt;/font&gt;&lt;/div&gt;</t>
  </si>
  <si>
    <t>MESUDİYE MAH. DÖŞEME KÜME EVLER NO: 247 A/B/C/D</t>
  </si>
  <si>
    <t xml:space="preserve">YAKA MAH. PALAMUTBÜKÜ SOK. 
 NO:42/A DATÇA/MUĞLA 
</t>
  </si>
  <si>
    <t>2024-04-15 00:00:00.0</t>
  </si>
  <si>
    <t>DATÇA MAH. GAZİ MUSTAFA KEMAL CAD. NO:5/A</t>
  </si>
  <si>
    <t>2025-03-11 00:00:00.0</t>
  </si>
  <si>
    <t>2025-03-23 00:00:00.0</t>
  </si>
  <si>
    <t>?</t>
  </si>
  <si>
    <t xml:space="preserve">CUMALI MAH. PALAMUTBÜKÜ SOK. NO:86 
 DATÇA/MUĞLA 
</t>
  </si>
  <si>
    <t>2025-03-18 00:00:00.0</t>
  </si>
  <si>
    <t>KARAKÖY MAH. KARAKÖY KÜME EVLERİ NO:519</t>
  </si>
  <si>
    <t>MESUDİYE MAHALLESİ OVABÜKÜ KÜME EVLERİ NO:187</t>
  </si>
  <si>
    <t>2025-08-07 00:00:00.0</t>
  </si>
  <si>
    <t>İSKELE MAH. BADEMLİ CAD. NO:31/1</t>
  </si>
  <si>
    <t>2023-08-14 00:00:00.0</t>
  </si>
  <si>
    <t>MESUDİYE MAH. HAYITBÜKÜ KÜME EVLER NO:66/1</t>
  </si>
  <si>
    <t>2011-02-24 00:00:00.0</t>
  </si>
  <si>
    <t>ORCEY  OTEL</t>
  </si>
  <si>
    <t>İSKELE MAH. 85 SOK. NO:8</t>
  </si>
  <si>
    <t>2013-05-28 00:00:00.0</t>
  </si>
  <si>
    <t>İSKELE MAH. HÜRRİYET CAD. NO:29  48900 DATÇA-MUĞLA</t>
  </si>
  <si>
    <t>2024-04-24 00:00:00.0</t>
  </si>
  <si>
    <t>EMECİK MAH. EMECİK KÜME EVLERİ NO:413 DATÇA/MUĞLA</t>
  </si>
  <si>
    <t>2024-07-01 00:00:00.0</t>
  </si>
  <si>
    <t>2024-01-16 00:00:00.0</t>
  </si>
  <si>
    <t>İSKELE MAH. 137/1 SOK. NO:4 İSKELE MAH. PİRSULTAN ABDAL SOK. NO:5/A</t>
  </si>
  <si>
    <t>2024-11-29 00:00:00.0</t>
  </si>
  <si>
    <t>YAKA MAHALLESİ PALAMUTBÜKÜ KÜME EVLERİ NO:221/1-2</t>
  </si>
  <si>
    <t>PALAMUTBÜKÜ REİS PANSİYON</t>
  </si>
  <si>
    <t xml:space="preserve">YAKA MAHALLESİ PALAMUTBÜKÜ KÜME EVLERİ NO:56 </t>
  </si>
  <si>
    <t>2024-05-08 00:00:00.0</t>
  </si>
  <si>
    <t>İSKELE MAH. 294 SOKAK NO:25</t>
  </si>
  <si>
    <t>İSKELE MAH. SABİHA GÖKCEN CAD. NO:22</t>
  </si>
  <si>
    <t xml:space="preserve">HIZIRSAH MAH. HIZIRSAH KÜME EVLERİ NO:343/A 
 DATÇA/MUĞLA 
</t>
  </si>
  <si>
    <t>2025-08-27 00:00:00.0</t>
  </si>
  <si>
    <t>İSKELE MAH. 24.SOK. NO:9/1</t>
  </si>
  <si>
    <t>MESUDİYE MAH. HAYITBÜKÜ SOK.NO:4</t>
  </si>
  <si>
    <t>2024-12-10 00:00:00.0</t>
  </si>
  <si>
    <t>YAZI MAH. YAZI KÜME EVLERİ NO:366/A-B</t>
  </si>
  <si>
    <t>2024-10-16 00:00:00.0</t>
  </si>
  <si>
    <t>DATÇA MAHALLESİ GAZİ MUSTAFA KEMAL CADDESİ NO:18</t>
  </si>
  <si>
    <t>YAKA MAHALLESİ KUMYER SOKAK  NO:121</t>
  </si>
  <si>
    <t xml:space="preserve">İSKELE MAHALLESİ HALİDE EDİP ADIVAR CADDESİ NO:50 </t>
  </si>
  <si>
    <t>2024-10-01 00:00:00.0</t>
  </si>
  <si>
    <t>HIZIRŞAH MAHALLESİ  HIZIRŞAH KÜME EVLERİ NO:307</t>
  </si>
  <si>
    <t>2014-10-24 00:00:00.0</t>
  </si>
  <si>
    <t>2024-06-28 00:00:00.0</t>
  </si>
  <si>
    <t xml:space="preserve">EMECİK MAHALLESİ EMECİK SOKAK NO:356 </t>
  </si>
  <si>
    <t>2022-10-06 00:00:00.0</t>
  </si>
  <si>
    <t>2022-11-08 00:00:00.0</t>
  </si>
  <si>
    <t>ZEYT INN HOTEL</t>
  </si>
  <si>
    <t>DATÇA MAH. KARANİ SOK. NO:2/A-1</t>
  </si>
  <si>
    <t xml:space="preserve"> CENNET BAHÇESİ</t>
  </si>
  <si>
    <t xml:space="preserve">ÖLÜDENİZ MAH. 142 SOK. NO:9 
 FETHİYE/MUĞLA 
</t>
  </si>
  <si>
    <t>2025-05-08 00:00:00.0</t>
  </si>
  <si>
    <t xml:space="preserve"> F48 HOMES PANSİYON</t>
  </si>
  <si>
    <t xml:space="preserve">PAZARYERİ MAH. 412 SOK. NO:2/1 
 FETHİYE/MUĞLA 
</t>
  </si>
  <si>
    <t>A VILLA SUIT</t>
  </si>
  <si>
    <t>BABATAŞI MAH. MUZAFFER DONTLU CAD. NO:65/A</t>
  </si>
  <si>
    <t>KARAGÖZLER MAH. 30 SOK. NO:15/1</t>
  </si>
  <si>
    <t>2010-12-23 00:00:00.0</t>
  </si>
  <si>
    <t>2012-06-27 00:00:00.0</t>
  </si>
  <si>
    <t>OVACIK MAH. 59.SOK. NO:1 ÖLÜDENİZ - FETHİYE / MUĞLA</t>
  </si>
  <si>
    <t>AKARCA MAH. YERGUZLAR CAD. NO:3</t>
  </si>
  <si>
    <t>2014-03-13 00:00:00.0</t>
  </si>
  <si>
    <t>KARGI 202. MANOLYA SOK. NO:4/1</t>
  </si>
  <si>
    <t>2023-05-16 00:00:00.0</t>
  </si>
  <si>
    <t>2023-05-24 00:00:00.0</t>
  </si>
  <si>
    <t>CUMHURİYET MAH. ÇARŞI CAD. NO:188/A</t>
  </si>
  <si>
    <t>2011-01-25 00:00:00.0</t>
  </si>
  <si>
    <t>2012-08-31 00:00:00.0</t>
  </si>
  <si>
    <t>KARAGÖZLER MAH. FEVZİ ÇAKMAK CAD. NO:17 FETHİYE / MUĞLA</t>
  </si>
  <si>
    <t>1996-02-08 00:00:00.0</t>
  </si>
  <si>
    <t>2023-02-06 00:00:00.0</t>
  </si>
  <si>
    <t>BELCEĞİZ MAH. KIDRAK CAD. NO:5 ÖLÜDENİZ FETHİYE/MUĞLA</t>
  </si>
  <si>
    <t>&lt;div style=""&gt;&lt;font face="Arial, Verdana"&gt;&lt;span style="font-size: 13.3333px;"&gt;FOÇA MAH. MUSTAFA KEMAL BUL.&lt;/span&gt;&lt;/font&gt;&lt;/div&gt;&lt;div style=""&gt;&lt;font face="Arial, Verdana"&gt;&lt;span style="font-size: 13.3333px;"&gt;NO:193-193/A FETHİYE/MUĞLA&lt;/span&gt;&lt;/font&gt;&lt;/div&gt;</t>
  </si>
  <si>
    <t>2024-06-12 00:00:00.0</t>
  </si>
  <si>
    <t>TUZLA MAH. CAHİT GÜNDÜZ MAH. NO:10/10B</t>
  </si>
  <si>
    <t>2012-06-20 00:00:00.0</t>
  </si>
  <si>
    <t>2015-09-03 00:00:00.0</t>
  </si>
  <si>
    <t>ANTIQUE CITY UNIQUE HOTEL FETHİYE</t>
  </si>
  <si>
    <t>KARAGÖZLER MAH. 30 SOK NO 43/A  FETHİYE MUĞLA</t>
  </si>
  <si>
    <t>2023-12-07 00:00:00.0</t>
  </si>
  <si>
    <t>ARTİM APART OTEL</t>
  </si>
  <si>
    <t>TUZLA MAH. 534.SOKAK NO:2</t>
  </si>
  <si>
    <t>2022-02-09 00:00:00.0</t>
  </si>
  <si>
    <t>2022-05-12 00:00:00.0</t>
  </si>
  <si>
    <t>TUZLA MAH. 538 SOKAK. NO:20</t>
  </si>
  <si>
    <t>2024-10-17 00:00:00.0</t>
  </si>
  <si>
    <t>2024-10-25 00:00:00.0</t>
  </si>
  <si>
    <t>YANIKLAR MAHALLESİ SAĞLIK SOKAK NO:16/I (197 ADA-1 PARSEL, I BLOK)</t>
  </si>
  <si>
    <t xml:space="preserve">KARAAĞAÇ MAH. KARAAĞAÇ SOK. 
 NO:9/1, 1A, 2 FETHİYE/MUĞLA 
</t>
  </si>
  <si>
    <t>2009-12-24 00:00:00.0</t>
  </si>
  <si>
    <t>2014-12-17 00:00:00.0</t>
  </si>
  <si>
    <t>KARAGÖZLER MAH.FEVZİ ÇAKMAK CAD.NO:159 FETHİYE/MUĞLA</t>
  </si>
  <si>
    <t>CUMHURİYET MAH. 97. SK NO:28</t>
  </si>
  <si>
    <t>2022-06-23 00:00:00.0</t>
  </si>
  <si>
    <t>ÖLÜDENİZ MAH. KIDRAK CAD. NO:3</t>
  </si>
  <si>
    <t>ÖLÜDENİZ MAH. KIDRAK CAD. NO:4</t>
  </si>
  <si>
    <t>BELCİ CITY HOUSE PANSİYON</t>
  </si>
  <si>
    <t xml:space="preserve">TAŞYAKA MAH. BAHA ŞIKMAN CAD. 
 NO:76 /F FETHİYE/MUĞLA 
</t>
  </si>
  <si>
    <t>BELLE VUE</t>
  </si>
  <si>
    <t>ÖLÜDENİZ MAHALLESİ ÖLÜDENİZ CADDESİ NO:28-28/1</t>
  </si>
  <si>
    <t>ÖLÜDENİZ MAH. 130. SOK. NO:6</t>
  </si>
  <si>
    <t>2025-06-10 00:00:00.0</t>
  </si>
  <si>
    <t xml:space="preserve">ÖLÜDENİZ MAH.142. SOK.NO:1 
 FETHİYE/MUĞLA 
</t>
  </si>
  <si>
    <t>BLISS LOFT</t>
  </si>
  <si>
    <t>KARAGÖZLER MAHALLESİ 16.SOKAK NO:48/1</t>
  </si>
  <si>
    <t>2025-02-10 00:00:00.0</t>
  </si>
  <si>
    <t>2025-03-17 00:00:00.0</t>
  </si>
  <si>
    <t xml:space="preserve">ÖLÜDENİZ MAH. 84. SOK. NO:10 
 FETHİYE/MUĞLA 
</t>
  </si>
  <si>
    <t>2024-08-28 00:00:00.0</t>
  </si>
  <si>
    <t>ÖLÜDENİZ MAH. HİSAR CAD. NO: 16 /1</t>
  </si>
  <si>
    <t>KARAGÖZLER MAHALLESİ FEVZİ ÇAKMAK CADDESİ NO:133</t>
  </si>
  <si>
    <t>2024-09-07 00:00:00.0</t>
  </si>
  <si>
    <t>FOÇA MAH. 1030 SOK. NO:160/1</t>
  </si>
  <si>
    <t>2024-11-28 00:00:00.0</t>
  </si>
  <si>
    <t>GÖCEK MAH. BÜNGÜŞ SOK. NO:15</t>
  </si>
  <si>
    <t>2005-08-04 00:00:00.0</t>
  </si>
  <si>
    <t>CLUB TUANA</t>
  </si>
  <si>
    <t>YANIKLAR MAH MEZARGEDİĞİ SOK NO 61 FETHİYE MUĞLA</t>
  </si>
  <si>
    <t>2016-06-20 00:00:00.0</t>
  </si>
  <si>
    <t>2024-03-27 00:00:00.0</t>
  </si>
  <si>
    <t>CLUB&amp; HOTEL LETOONİA</t>
  </si>
  <si>
    <t>KARAGÖZLER MAH. FEVZİ ÇAKMAK CAD. NO:82 (141.962,50 m²)</t>
  </si>
  <si>
    <t>2024-09-12 00:00:00.0</t>
  </si>
  <si>
    <t>CRYSTAL COVE CAMPING</t>
  </si>
  <si>
    <t>ÇİFTLİK MAH. ADNAN MENDERES CAD. NO:32</t>
  </si>
  <si>
    <t>1997-07-31 00:00:00.0</t>
  </si>
  <si>
    <t>2014-07-25 00:00:00.0</t>
  </si>
  <si>
    <t>CUMHURİYET MAH. SITKI KOÇMAN CAD. NO:8 PARSELLER) GÖCEK - FETHİYE / MUĞLA</t>
  </si>
  <si>
    <t>2024-08-23 00:00:00.0</t>
  </si>
  <si>
    <t>GÖCEK MAH. BELENPINAR KÜME EVLERİ NO: 26/1</t>
  </si>
  <si>
    <t>2025-02-14 00:00:00.0</t>
  </si>
  <si>
    <t xml:space="preserve">ÖLÜDENİZ MAH. ATATÜRK CAD. NO:18 
 FETHİYE/MUĞLA 
</t>
  </si>
  <si>
    <t>ECE MARINA SUITES</t>
  </si>
  <si>
    <t>KARAGÖZLER MAH. FEVZİ ÇAKMAK CAD. NO:23/A</t>
  </si>
  <si>
    <t>2010-05-12 00:00:00.0</t>
  </si>
  <si>
    <t>2011-11-11 00:00:00.0</t>
  </si>
  <si>
    <t>CUMHURİYET MAH. LİKYA CAD. NO:1 GÖCEK FETHİYE - MUĞLA</t>
  </si>
  <si>
    <t>2023-09-19 00:00:00.0</t>
  </si>
  <si>
    <t>Taşyaka Mah. 137. Sok. No:6</t>
  </si>
  <si>
    <t>ÖLÜDENİZ MAH. 166. SOK. NO:2</t>
  </si>
  <si>
    <t>TAŞYAKA MAH. 246 SOK. NO:6</t>
  </si>
  <si>
    <t>FARALYA MAH. KABAK SOK. NO:43/3</t>
  </si>
  <si>
    <t>2023-01-19 00:00:00.0</t>
  </si>
  <si>
    <t>Ölüdeniz Mahallesi Stat Caddesi No: 20</t>
  </si>
  <si>
    <t>2011-12-26 00:00:00.0</t>
  </si>
  <si>
    <t>2015-06-01 00:00:00.0</t>
  </si>
  <si>
    <t>GARCIA RESORT&amp; SPA OTEL</t>
  </si>
  <si>
    <t>HİSARÖNÜ KÖYÜ (8 PAFTA, 991 PARSEL) FETHİYE / MUĞLA</t>
  </si>
  <si>
    <t>2025-03-24 00:00:00.0</t>
  </si>
  <si>
    <t>2025-04-11 00:00:00.0</t>
  </si>
  <si>
    <t xml:space="preserve">KARAGÖZLER MAH. 17. SOK. NO:34/1 
 FETHİYE/MUĞLA 
</t>
  </si>
  <si>
    <t xml:space="preserve">KARAGÖZLER MAH. 16. SOK. NO:25/1 
 FETHİYE/MUĞLA 
</t>
  </si>
  <si>
    <t>2013-06-26 00:00:00.0</t>
  </si>
  <si>
    <t>2020-09-14 00:00:00.0</t>
  </si>
  <si>
    <t>CUMHURİYET MAH. ALACAŞAMAT GÖCEK</t>
  </si>
  <si>
    <t>2014-11-27 00:00:00.0</t>
  </si>
  <si>
    <t>2021-02-21 00:00:00.0</t>
  </si>
  <si>
    <t>GÖCEK MAH. ACIGÖL CAD. NO:27</t>
  </si>
  <si>
    <t>2022-01-07 00:00:00.0</t>
  </si>
  <si>
    <t>KARAKÖY MAH. GEMİLER CAD. NO:144</t>
  </si>
  <si>
    <t>HİSARÖNÜ MAH.CUNHURİYET CAD.NO:74 ÖLÜDENİZ-FETHİYE/MUĞLA</t>
  </si>
  <si>
    <t>1996-01-16 00:00:00.0</t>
  </si>
  <si>
    <t>2015-06-23 00:00:00.0</t>
  </si>
  <si>
    <t>OVACIK MAHALLESİ 3. SOK NO:3 ÖLÜDENİZ FETHİYE/MUĞLA</t>
  </si>
  <si>
    <t>2024-08-04 00:00:00.0</t>
  </si>
  <si>
    <t>İNLİCE MAH. BUCAK-DİREKLİ CAD. NO:14/1</t>
  </si>
  <si>
    <t>2024-10-02 00:00:00.0</t>
  </si>
  <si>
    <t>KARAGÖZLER MAHALLESİ FEVZİ ÇAKMAK CADDESİ NO:19/1</t>
  </si>
  <si>
    <t>KARAGÖZLER MAH.16.SOK.NO:30/1</t>
  </si>
  <si>
    <t>1986-12-10 00:00:00.0</t>
  </si>
  <si>
    <t>HİLLSİDE BEACH CLUB</t>
  </si>
  <si>
    <t xml:space="preserve">KAYA KÖYÜ KALEMYA KOYU  (260 ada 1 parsel (84.762 m²)-260 ada 3 parsel (10.128,09 m²) + Ek Alan: 3.038,37  m² (260 ada 2 parsel (2.860,83 m²''lik kısmı) ve 260 ada 4 parsel (177,54 m²)) </t>
  </si>
  <si>
    <t>2017-09-14 00:00:00.0</t>
  </si>
  <si>
    <t>2024-12-19 00:00:00.0</t>
  </si>
  <si>
    <t>HİSARÖNÜ MAH. CUMHURİYET CAD. NO:13ÖLÜDENİZ FETHİYE/MUĞLA</t>
  </si>
  <si>
    <t>1996-07-17 00:00:00.0</t>
  </si>
  <si>
    <t>HİSARÖNÜ MAH. LİKYA CAD. NO:3 ÖLÜDENİZ FETHİYE - MUĞLA</t>
  </si>
  <si>
    <t>ÖLÜDENİZ MAH 150 SOK NO 3</t>
  </si>
  <si>
    <t>İNLİCE PANSİYON</t>
  </si>
  <si>
    <t>İNLİCE MAH.İNLİCE (PIYNRCIK) CAD.NO.52/1</t>
  </si>
  <si>
    <t>2010-12-27 00:00:00.0</t>
  </si>
  <si>
    <t>2017-07-26 00:00:00.0</t>
  </si>
  <si>
    <t>KARA GEDİK MAH. 1104 SOKAK NO:14  FETHİYE / MUĞLA</t>
  </si>
  <si>
    <t>2023-11-13 00:00:00.0</t>
  </si>
  <si>
    <t>2023-12-06 00:00:00.0</t>
  </si>
  <si>
    <t>FOÇA MAH. CAHİT BEĞENÇ BULV. NO:27</t>
  </si>
  <si>
    <t>KAIZEN GATE TRAINING CENTER</t>
  </si>
  <si>
    <t>ÖLÜDENİZ MAH. 37. SOK. NO: 10/1</t>
  </si>
  <si>
    <t>2025-06-18 00:00:00.0</t>
  </si>
  <si>
    <t>AKARCA MAH. 905 SOK. NO:18</t>
  </si>
  <si>
    <t>2021-07-08 00:00:00.0</t>
  </si>
  <si>
    <t>KARBENSUN HOTEL</t>
  </si>
  <si>
    <t>ÖLÜDENİZ MAH. KIDRAK CAD. NO:8</t>
  </si>
  <si>
    <t>2025-01-21 00:00:00.0</t>
  </si>
  <si>
    <t>KAYAKÖY MAH. NADİR NADİ CAD. NO:11-2</t>
  </si>
  <si>
    <t>KAYAKÖY MAH. BELEN CAD. NO: 29/1</t>
  </si>
  <si>
    <t>2024-05-28 00:00:00.0</t>
  </si>
  <si>
    <t xml:space="preserve">KORDON YALI SUİT </t>
  </si>
  <si>
    <t>BABATAŞI MAH. CAHİT GÜNDÜZ CAD. NO:52A/1</t>
  </si>
  <si>
    <t>2025-08-20 00:00:00.0</t>
  </si>
  <si>
    <t>KARAGÖZLER MAH. 17 SOK. NO:31-31A</t>
  </si>
  <si>
    <t>LA FARINE PANSİYON</t>
  </si>
  <si>
    <t>KARAGÖZLER MAH. 30.SOK. NO:24/1</t>
  </si>
  <si>
    <t xml:space="preserve">LA VERA </t>
  </si>
  <si>
    <t>YEŞİLÜZÜMLÜ MAH. CUMHURİYET CAD. NO:33</t>
  </si>
  <si>
    <t>2025-03-13 00:00:00.0</t>
  </si>
  <si>
    <t xml:space="preserve">AKARCA MAH.ŞEHİT SEZGİN TUNCA CAD. 
 NO:35 FETHİYE/MUĞLA 
</t>
  </si>
  <si>
    <t>2019-11-05 00:00:00.0</t>
  </si>
  <si>
    <t>2025-09-25 00:00:00.0</t>
  </si>
  <si>
    <t xml:space="preserve">LİBERTY FABAY </t>
  </si>
  <si>
    <t>KARGI MAH. 202 MANOLYA SOKAK NO:4/2</t>
  </si>
  <si>
    <t>2025-01-31 00:00:00.0</t>
  </si>
  <si>
    <t>LİNALİFE</t>
  </si>
  <si>
    <t>ÖLÜDENİZ MAH. HİSAR CAD. NO:22/A</t>
  </si>
  <si>
    <t>2012-12-14 00:00:00.0</t>
  </si>
  <si>
    <t>AKARCA MAH. MUSTAFA KEMAL BULV. 13. CADDE NO:127 (0-22-D-13-A-2-B PAFTA, 1668 ADA, 20 PARSEL) FETHİYE / MUĞLA</t>
  </si>
  <si>
    <t>1987-06-05 00:00:00.0</t>
  </si>
  <si>
    <t>2013-02-27 00:00:00.0</t>
  </si>
  <si>
    <t>FOÇA MAH. 1085. SOK. NO:25</t>
  </si>
  <si>
    <t>2024-06-24 00:00:00.0</t>
  </si>
  <si>
    <t>GÖCEK MAH. İSKELE MEYDANI NO:7/1</t>
  </si>
  <si>
    <t>ÖLÜDENİZ MAH. 116 SOK. NO: 3 (200 ada 11 parsel)</t>
  </si>
  <si>
    <t>2025-05-14 00:00:00.0</t>
  </si>
  <si>
    <t>GÖCEK MAH. AHMET ALİ AĞA SOK. NO:6</t>
  </si>
  <si>
    <t>1986-10-12 00:00:00.0</t>
  </si>
  <si>
    <t>SAHİL YOLU DİNÇER SOK. NO:1 DOLGUSAHASI FETHİYE-MUĞLA</t>
  </si>
  <si>
    <t>2006-10-13 00:00:00.0</t>
  </si>
  <si>
    <t>ÖLÜDENİZ MEV. ÖLÜDENİZ FETHİYE MUĞLA</t>
  </si>
  <si>
    <t>2024-10-30 00:00:00.0</t>
  </si>
  <si>
    <t>2024-12-18 00:00:00.0</t>
  </si>
  <si>
    <t>ÖLÜDENİZ MAHALLESİ İNÖNÜ CADDESİ NO:12/A</t>
  </si>
  <si>
    <t>FOÇA MAH. 1054.SOK. NO:18</t>
  </si>
  <si>
    <t>KARAKEÇİLİLER MAH. KEÇİLER (EKE) SOK. NO:41 FETHİYE/MUĞLA</t>
  </si>
  <si>
    <t>FOÇA MAH. 973.SOK. NO:27 FETHİYE/MUĞLA</t>
  </si>
  <si>
    <t>1990-07-27 00:00:00.0</t>
  </si>
  <si>
    <t>2015-06-17 00:00:00.0</t>
  </si>
  <si>
    <t>OVACIK KÖYÜ KIRANCAĞIL MEVKİİ FETHİYE-MUĞLA</t>
  </si>
  <si>
    <t>2014-07-16 00:00:00.0</t>
  </si>
  <si>
    <t>BELCEĞİZ MAH 236 SK NO:4 ÖLÜDENİZ FETHİYE MUĞ</t>
  </si>
  <si>
    <t xml:space="preserve">TUZLA MAH. 531. SOK. NO:6 
 FETHİYE/MUĞLA 
</t>
  </si>
  <si>
    <t>2021-05-06 00:00:00.0</t>
  </si>
  <si>
    <t>2021-06-10 00:00:00.0</t>
  </si>
  <si>
    <t>NAUTİCAL OTEL</t>
  </si>
  <si>
    <t>UZUNYURT KÖYÜ KIZILCAKAYA MAH. NO:88</t>
  </si>
  <si>
    <t>2011-01-17 00:00:00.0</t>
  </si>
  <si>
    <t>ÖLÜDENİZ MAHALLESİ  BAĞTEPESİ CADDESİ NO:12/A</t>
  </si>
  <si>
    <t>NO 14</t>
  </si>
  <si>
    <t xml:space="preserve">GÖCEK MAH. ÇOMARCI CAD. 
 NO:6 FETHİYE/MUĞLA 
</t>
  </si>
  <si>
    <t>2011-12-16 00:00:00.0</t>
  </si>
  <si>
    <t>HİSARÖNÜ MAH. ATA CAD. NO:6 ÖLÜDENİZ FETHİYE / MUĞLA</t>
  </si>
  <si>
    <t>2023-10-02 00:00:00.0</t>
  </si>
  <si>
    <t>2023-10-20 00:00:00.0</t>
  </si>
  <si>
    <t>OLİMPİA PANSİYON</t>
  </si>
  <si>
    <t>FOÇA MAH. 1054 SOKAK. NO:50</t>
  </si>
  <si>
    <t>2013-01-02 00:00:00.0</t>
  </si>
  <si>
    <t>2022-05-25 00:00:00.0</t>
  </si>
  <si>
    <t>CUMHURİYET MAH. 502. SOK. NO:5</t>
  </si>
  <si>
    <t>2013-09-18 00:00:00.0</t>
  </si>
  <si>
    <t>2018-07-19 00:00:00.0</t>
  </si>
  <si>
    <t>HİSARÖNÜ MAH GÜZGÜLÜ KÜMEEVLERİ NO 4 ÖLÜDENİZ FETHİYE MUĞLA</t>
  </si>
  <si>
    <t>1990-09-20 00:00:00.0</t>
  </si>
  <si>
    <t>2023-07-31 00:00:00.0</t>
  </si>
  <si>
    <t>ORKA VILLAGE HİSARÖNÜ HOTEL</t>
  </si>
  <si>
    <t>ÖLÜDENİZ MAH. ATA SOK. NO:28,28/1 HİSARÖNÜ  FETHİYE - MUĞLA</t>
  </si>
  <si>
    <t>2004-04-27 00:00:00.0</t>
  </si>
  <si>
    <t>OVACIK MAH. ATATÜRK CAD. ÖLÜDENİZ</t>
  </si>
  <si>
    <t>2003-01-27 00:00:00.0</t>
  </si>
  <si>
    <t>2005-11-01 00:00:00.0</t>
  </si>
  <si>
    <t>2. KARAGÖZLER MAH. FEVZİ ÇAKMAK CAD. NO:115-117 FETİHYE/MUĞLA</t>
  </si>
  <si>
    <t>OVACIK MAH. OVACIK CAD. NO:84 ÖLÜDENİZ FETHİYE - MUĞLA</t>
  </si>
  <si>
    <t>BELCEĞİZ MAH. 1.SOK. ÖLÜDENİZ</t>
  </si>
  <si>
    <t>ÖLÜDENİZ MAHALLESİ 128. SOK. NO:1 D:1</t>
  </si>
  <si>
    <t>2019-12-23 00:00:00.0</t>
  </si>
  <si>
    <t>2021-07-30 00:00:00.0</t>
  </si>
  <si>
    <t>ÖLÜDENİZ BLU LUXURY UNİQUVE</t>
  </si>
  <si>
    <t>ÖLÜDENİZ MAHALLESİ 242. SOK.NO:3</t>
  </si>
  <si>
    <t>2017-06-21 00:00:00.0</t>
  </si>
  <si>
    <t>2020-09-30 00:00:00.0</t>
  </si>
  <si>
    <t>ÖLÜDENiZ MAH. ÖLÜDENİZ CAD. NO:33</t>
  </si>
  <si>
    <t>1990-10-25 00:00:00.0</t>
  </si>
  <si>
    <t>2012-07-03 00:00:00.0</t>
  </si>
  <si>
    <t>HİSARÖNÜ KÖYÜ BELCEĞİZ MEV.  FETHİYE-MUĞLA</t>
  </si>
  <si>
    <t>1999-07-13 00:00:00.0</t>
  </si>
  <si>
    <t>2017-07-28 00:00:00.0</t>
  </si>
  <si>
    <t>BELCEĞİZ MAH. ÇARŞI CAD. NO:16  ÖLÜ DENİZ MUĞLA</t>
  </si>
  <si>
    <t>2022-11-16 00:00:00.0</t>
  </si>
  <si>
    <t>2022-12-21 00:00:00.0</t>
  </si>
  <si>
    <t>ÖLÜDENİZ MAH. 226.SOK. NO:12/1</t>
  </si>
  <si>
    <t>PADDYS PANSİYON</t>
  </si>
  <si>
    <t>ÖLÜDENİZ HİSARÖNÜ MH. MOLLAHASAN CD. NO:42</t>
  </si>
  <si>
    <t>2017-06-15 00:00:00.0</t>
  </si>
  <si>
    <t>ÖLÜDENİZ MAH. 49. SOK. NO:7</t>
  </si>
  <si>
    <t>2021-07-16 00:00:00.0</t>
  </si>
  <si>
    <t>2021-08-24 00:00:00.0</t>
  </si>
  <si>
    <t>KIZILCAKAYA MAH. NO:87 UZUNYURT KÖYÜ</t>
  </si>
  <si>
    <t>ÖLÜDENİZ MAHALLESİ ASAR CADDESİ NO:8/1</t>
  </si>
  <si>
    <t>ÖLÜDENİZ MAHALLESİ 130. SOKAK NO:12/1</t>
  </si>
  <si>
    <t>GÖCEK MAH. ÇARŞI CAD. NO:21/5-6-7-8</t>
  </si>
  <si>
    <t>TUZLA MAHALLESİ 580 SOKAK NO:17</t>
  </si>
  <si>
    <t>2025-02-09 00:00:00.0</t>
  </si>
  <si>
    <t xml:space="preserve">GÖCEK MAH. SAHİLYOLU CAD. NO:136 
 (664 ADA, 1 PARSEL (83.588,72 m2)) 
 FETHİYE/MUĞLA 
</t>
  </si>
  <si>
    <t>2024-07-23 00:00:00.0</t>
  </si>
  <si>
    <t>2024-09-10 00:00:00.0</t>
  </si>
  <si>
    <t>KESİKKAPI MAH. ÇARŞI CAD. NO:300/1</t>
  </si>
  <si>
    <t>CUMHURİYET MAHALLESİ ATATÜRK CADDESİ NO:40/11</t>
  </si>
  <si>
    <t>2023-10-12 00:00:00.0</t>
  </si>
  <si>
    <t>FOÇA MAH. DEVRİM TUNÇ SOK. NO:113</t>
  </si>
  <si>
    <t>2024-02-28 00:00:00.0</t>
  </si>
  <si>
    <t>ÇİFTLİK MAH. 186.SOK. NO:7</t>
  </si>
  <si>
    <t>1994-01-26 00:00:00.0</t>
  </si>
  <si>
    <t>2025-04-10 00:00:00.0</t>
  </si>
  <si>
    <t>FOÇA MAH. 983. SOK. NO:4 FETHİYE/MUĞLA</t>
  </si>
  <si>
    <t>2020-10-22 00:00:00.0</t>
  </si>
  <si>
    <t>GÖCEK MAH. TURGUT ÖZAL CAD. NO:1</t>
  </si>
  <si>
    <t>FOÇA MAH. BARIŞ MANÇO BULVARI NO:120 (1288 ADA - 4 PARSEL)</t>
  </si>
  <si>
    <t>2024-07-17 00:00:00.0</t>
  </si>
  <si>
    <t>TAŞYAKA MAHALLESİ 256.SOKAK NO:1/1 FETHİYE/MUĞLA</t>
  </si>
  <si>
    <t>1993-12-09 00:00:00.0</t>
  </si>
  <si>
    <t>ÖLÜDENİZ MAH. 226.SK. NO:10</t>
  </si>
  <si>
    <t xml:space="preserve">SUNDIA BY LİBERTY SUNCITY </t>
  </si>
  <si>
    <t>ÖLÜDENİZ MAH. 228 SOK. NO:3</t>
  </si>
  <si>
    <t>2021-08-04 00:00:00.0</t>
  </si>
  <si>
    <t>SUNDİA BY LİBERTY ECXLUSİVE FETHİYE</t>
  </si>
  <si>
    <t>FOÇA MAH. 1085.SOK. NO:15/1</t>
  </si>
  <si>
    <t>2024-12-08 00:00:00.0</t>
  </si>
  <si>
    <t>FOÇA MAHALLESİ BARIŞ MANÇO BULVARI NO:115</t>
  </si>
  <si>
    <t>2025-09-18 00:00:00.0</t>
  </si>
  <si>
    <t>&lt;div style=""&gt;&lt;font face="Arial, Verdana"&gt;&lt;span style="font-size: 13.3333px;"&gt;ÖLÜDENİZ MAH. 235 SOK.&lt;/span&gt;&lt;/font&gt;&lt;/div&gt;&lt;div style=""&gt;&lt;font face="Arial, Verdana"&gt;&lt;span style="font-size: 13.3333px;"&gt;NO: 1/1 FETHİYE/MUĞLA&lt;/span&gt;&lt;/font&gt;&lt;/div&gt;</t>
  </si>
  <si>
    <t>SUNTEOS VILLA SUITES</t>
  </si>
  <si>
    <t>KARAGEDİK MAH. 1108.SOK. NO:6</t>
  </si>
  <si>
    <t>ŞİRİN BABANIN EVİ</t>
  </si>
  <si>
    <t>FOÇA MAHALLESİ İBRAHİM GÜL CADDESİ (FCA) NO:9&amp;nbsp;</t>
  </si>
  <si>
    <t>2022-10-18 00:00:00.0</t>
  </si>
  <si>
    <t>CUMHURİYET MAH. 502 SOK.NO:11</t>
  </si>
  <si>
    <t>YEŞİLÜZÜMLÜ MAH. 103 SK. NO:6</t>
  </si>
  <si>
    <t>İNLİCE MAH. RECEPOĞLU CAD. NO:16/3/1; KÖPRÜ CADDESİ NO:3</t>
  </si>
  <si>
    <t>2021-10-13 00:00:00.0</t>
  </si>
  <si>
    <t>ÖLÜDENİZ MAHALLESİ 240 SOKAK NO: 19</t>
  </si>
  <si>
    <t>2013-04-25 00:00:00.0</t>
  </si>
  <si>
    <t>2015-04-29 00:00:00.0</t>
  </si>
  <si>
    <t>ARPAIK MEVKİİ HİSARÖNÜ ÖLÜDENİZ FETHİYE MUĞLA</t>
  </si>
  <si>
    <t>AKARCA MAHALLESİ 905. SOKAK NO:7/1</t>
  </si>
  <si>
    <t>2015-07-10 00:00:00.0</t>
  </si>
  <si>
    <t>ÖLÜDENİZ MAH. BELCEĞİZ ÇARŞI CAD. NO:3 FETHİYE MUĞLA</t>
  </si>
  <si>
    <t>FARALYA MAHALLESİ KIZILCAKAYA SOKAK NO:160/A-B</t>
  </si>
  <si>
    <t>2025-03-28 00:00:00.0</t>
  </si>
  <si>
    <t>KESİKKAPI MAH. 127. SOK. NO:11</t>
  </si>
  <si>
    <t>VİLLA RHAPSODY</t>
  </si>
  <si>
    <t xml:space="preserve">KAYAKÖY MAH. GEMİLER (KUYUBAŞI) CAD. 
 NO:92 FETHİYE/MUĞLA 
</t>
  </si>
  <si>
    <t>ÖLÜDENİZ MAHALLESİ ZEYTİNLİK KÜME EVLER NO:1</t>
  </si>
  <si>
    <t>1986-11-26 00:00:00.0</t>
  </si>
  <si>
    <t>2013-08-06 00:00:00.0</t>
  </si>
  <si>
    <t>CUMHURİYET MAH 500 SOK NO 7 FETHİYE-MUĞLA</t>
  </si>
  <si>
    <t>2022-04-18 00:00:00.0</t>
  </si>
  <si>
    <t>2025-06-03 00:00:00.0</t>
  </si>
  <si>
    <t xml:space="preserve">KARGI MAH. MANOLYA SOK. 
 NO:4/4 FETHİYE/MUĞLA 
</t>
  </si>
  <si>
    <t>2017-11-21 00:00:00.0</t>
  </si>
  <si>
    <t>2021-08-09 00:00:00.0</t>
  </si>
  <si>
    <t>YACHT BOHEME HOTEL</t>
  </si>
  <si>
    <t xml:space="preserve">KARAGÖZLER MAHALLESİ  FEVZİ ÇAKMAK CADDESİ NO:14 </t>
  </si>
  <si>
    <t>2001-02-05 00:00:00.0</t>
  </si>
  <si>
    <t>KARAGÖZLER MAH. FEVZİ ÇAKMAK CAD. NO:45 FETHİYE/MUĞLA</t>
  </si>
  <si>
    <t>2024-07-07 00:00:00.0</t>
  </si>
  <si>
    <t>FOÇA MAH. 1046 SOK. NO:3</t>
  </si>
  <si>
    <t>ÖLÜDENİZ MAH. 129. SOK. NO:5/1</t>
  </si>
  <si>
    <t>2021-11-02 00:00:00.0</t>
  </si>
  <si>
    <t>2024-12-27 00:00:00.0</t>
  </si>
  <si>
    <t xml:space="preserve">YAZZ COLLECTIVE  </t>
  </si>
  <si>
    <t>KAYAKÖY MAH. BELEN CAD._x000D_
NO:139/B, 139/H, 139/I (İÇ KAPI_x000D_
NO:1,2,3,4,5,6,7,8,9,10,11,12,13,14,15,16,17,18,19,20)</t>
  </si>
  <si>
    <t>2002-06-20 00:00:00.0</t>
  </si>
  <si>
    <t>2015-09-16 00:00:00.0</t>
  </si>
  <si>
    <t>AKDENİZ CAD. NO:19 FETHİYE-MUĞLA</t>
  </si>
  <si>
    <t>ÖLÜDENİZ MAH. 144. SOK. NO:8/2</t>
  </si>
  <si>
    <t>2024-02-19 00:00:00.0</t>
  </si>
  <si>
    <t>YONCA  ANLELİKA OTEL</t>
  </si>
  <si>
    <t>GÖÇEK MAH. GONCA SOK. NO:10/1</t>
  </si>
  <si>
    <t>2025-08-17 00:00:00.0</t>
  </si>
  <si>
    <t>ZORA PANSİYON BEYAZ TAŞ VİLLALARI</t>
  </si>
  <si>
    <t>&lt;div style=""&gt;&lt;font face="Arial, Verdana"&gt;&lt;span style="font-size: 13.3333px;"&gt;KARAGEDİK MAH. KÖÇEK MUSTAFA CAD.&lt;/span&gt;&lt;/font&gt;&lt;/div&gt;&lt;div style=""&gt;&lt;font face="Arial, Verdana"&gt;&lt;span style="font-size: 13.3333px;"&gt;NO: 46 FETHİYE/MUĞLA&lt;/span&gt;&lt;/font&gt;&lt;/div&gt;</t>
  </si>
  <si>
    <t>2025-01-09 00:00:00.0</t>
  </si>
  <si>
    <t>EKİNCİK MAH. OVA 7 SOK . SOK. NO:10-10/A10/B KÖYCEĞİZ/MUĞLA</t>
  </si>
  <si>
    <t>DR. HASAN ACAR DOĞAL YAŞAM KÖYÜ</t>
  </si>
  <si>
    <t>BEYOBASI MAH. 31 SOK. NO:1A,1B,1BA,1C,1CA,1D,1DA</t>
  </si>
  <si>
    <t>KIYIDA CAMPING</t>
  </si>
  <si>
    <t xml:space="preserve">SULTANİYE MAH. MERKEZ 4 SOK. NO:2 
 KÖYCEĞİZ/MUĞLA 
</t>
  </si>
  <si>
    <t xml:space="preserve">GÜLPINAR MAH. FEVZİPAŞA CAD. NO:20/2 
 KÖYCEĞİZ/MUĞLA 
</t>
  </si>
  <si>
    <t>2012-11-15 00:00:00.0</t>
  </si>
  <si>
    <t>ULUCAMİ MAH. CENGİZ TOPEL CAD. KÖYCEĞİZ / MUĞLA</t>
  </si>
  <si>
    <t>1987-05-27 00:00:00.0</t>
  </si>
  <si>
    <t>2014-11-12 00:00:00.0</t>
  </si>
  <si>
    <t xml:space="preserve">TUI BLUE  SARIGERME PARK </t>
  </si>
  <si>
    <t>SARIGERME MEVKİİ KÖYCEĞİZ - MUĞLA</t>
  </si>
  <si>
    <t>2013-11-01 00:00:00.0</t>
  </si>
  <si>
    <t>Sauna</t>
  </si>
  <si>
    <t>CAMİ AVLU MAH 515 SOK NO:1 ARMUTALAN MARMARİS MUĞLA</t>
  </si>
  <si>
    <t xml:space="preserve"> BONO PANSİYON</t>
  </si>
  <si>
    <t xml:space="preserve">TEPE MAH. 37. SOK. NO:5 
 MARMARİS/MUĞLA 
</t>
  </si>
  <si>
    <t>2019-11-21 00:00:00.0</t>
  </si>
  <si>
    <t>2023-06-07 00:00:00.0</t>
  </si>
  <si>
    <t>ADA JULIAN MARMARİS</t>
  </si>
  <si>
    <t>SİTELER MAH. KEMAL SEYFETTİN ELGİN BULV. NO:57</t>
  </si>
  <si>
    <t>1988-10-07 00:00:00.0</t>
  </si>
  <si>
    <t>2015-06-24 00:00:00.0</t>
  </si>
  <si>
    <t>ARMUTALAN MAH. 114 SOK. NO:4  MARMARİS/MUĞLA</t>
  </si>
  <si>
    <t>TURUNÇ MAH. TURUNÇ ATATÜRK CADDESİ NO: 19</t>
  </si>
  <si>
    <t>2007-08-20 00:00:00.0</t>
  </si>
  <si>
    <t>K.ELGİN BLV.NO:67 MARMARİS MUĞLA</t>
  </si>
  <si>
    <t>2010-01-12 00:00:00.0</t>
  </si>
  <si>
    <t>2024-03-07 00:00:00.0</t>
  </si>
  <si>
    <t>TURGUT MAH. MERKEZ SK. NO:63</t>
  </si>
  <si>
    <t>1988-07-21 00:00:00.0</t>
  </si>
  <si>
    <t>2021-12-10 00:00:00.0</t>
  </si>
  <si>
    <t>İÇMELER MAH. SAHİL SOK. NO:27 İÇMELER MARMARİS-MUĞLA</t>
  </si>
  <si>
    <t>2005-03-09 00:00:00.0</t>
  </si>
  <si>
    <t>2010-06-09 00:00:00.0</t>
  </si>
  <si>
    <t>MERKEZ MAH. 36.SOK. NO:5 TURNÇ-MARMARİS/MUĞLA</t>
  </si>
  <si>
    <t>2025-07-11 00:00:00.0</t>
  </si>
  <si>
    <t>&lt;div style=""&gt;&lt;font face="Arial, Verdana"&gt;&lt;span style="font-size: 13.3333px;"&gt;SELİMİYE MAH GEMECİT KÜME EVLER&lt;/span&gt;&lt;/font&gt;&lt;/div&gt;&lt;div style=""&gt;&lt;font face="Arial, Verdana"&gt;&lt;span style="font-size: 13.3333px;"&gt;NO:23 MARMARİS/MUĞLA&lt;/span&gt;&lt;/font&gt;&lt;/div&gt;</t>
  </si>
  <si>
    <t>2011-09-19 00:00:00.0</t>
  </si>
  <si>
    <t>KEMAL ELGİN BULVARI 238 SOK. NO:7 MARMARİS / MUĞLA</t>
  </si>
  <si>
    <t>1989-02-24 00:00:00.0</t>
  </si>
  <si>
    <t>2022-04-22 00:00:00.0</t>
  </si>
  <si>
    <t>SİTELER MAH.  238 SOK. NO:9</t>
  </si>
  <si>
    <t>2022-05-27 00:00:00.0</t>
  </si>
  <si>
    <t>2022-06-13 00:00:00.0</t>
  </si>
  <si>
    <t>AURASIA SEA SİDE HOTEL</t>
  </si>
  <si>
    <t>ÇILDIR MAH. 230.SOK. NO:3</t>
  </si>
  <si>
    <t>2014-03-28 00:00:00.0</t>
  </si>
  <si>
    <t>AURASİA DESİGN</t>
  </si>
  <si>
    <t>SİTELER MAH. 209. SOK. NO:27</t>
  </si>
  <si>
    <t>SİTELER MAH. 209.SOK. NO:21</t>
  </si>
  <si>
    <t>2022-08-22 00:00:00.0</t>
  </si>
  <si>
    <t>SELİMİYE MAH. BÜK SOK. NO:63</t>
  </si>
  <si>
    <t>2023-10-09 00:00:00.0</t>
  </si>
  <si>
    <t>SELİMİYE MAH. HANIMPINAR KÜME EVLER NO:218</t>
  </si>
  <si>
    <t>2024-02-26 00:00:00.0</t>
  </si>
  <si>
    <t>SELİMİYE MAH. HANIMPINAR KÜME EVLER NO:226</t>
  </si>
  <si>
    <t>2016-05-09 00:00:00.0</t>
  </si>
  <si>
    <t>SİTELER MAH. CUMHURİYET BUL. NO:1</t>
  </si>
  <si>
    <t xml:space="preserve">BOHO GARDEN SELİMİYE </t>
  </si>
  <si>
    <t>SELİMİYE MAH. ARMUTCUK KÜME EVLER NO:104</t>
  </si>
  <si>
    <t xml:space="preserve">BORİNA  BUNGALOV RESTAURANT </t>
  </si>
  <si>
    <t>ORHANİYE MAH. AŞAĞI KEÇİBÜKÜ KÜME EVLER NO:115</t>
  </si>
  <si>
    <t>BOZBURUN  MAH. TEPEDİBİ SOK. NO:42</t>
  </si>
  <si>
    <t xml:space="preserve">HİSARÖNÜ MAH. LİMANBAŞI KÜME EVLERİ 
 NO:127 MARMARİS/MUĞLA 
</t>
  </si>
  <si>
    <t>ORHANİYE MAHALLESİ DÖŞEME KÜME EVLER NO:64</t>
  </si>
  <si>
    <t>2009-04-17 00:00:00.0</t>
  </si>
  <si>
    <t>2010-11-26 00:00:00.0</t>
  </si>
  <si>
    <t>KEMRALTI MAH. HASAN IŞIK CAD. 115 SOKAK NO:1 MARMARİS MUĞLA</t>
  </si>
  <si>
    <t>CASA DARACIA</t>
  </si>
  <si>
    <t xml:space="preserve">YEŞİLOVA MAH. ADATEPE CAD. 
 NO:201 MARMARİS/MUĞLA 
</t>
  </si>
  <si>
    <t>2011-03-30 00:00:00.0</t>
  </si>
  <si>
    <t>2018-07-24 00:00:00.0</t>
  </si>
  <si>
    <t>ŞİRİNYER MAH. 100. SOK. NO:2 ARMUTALAN - MARMARİS / MUĞLA</t>
  </si>
  <si>
    <t>2011-07-28 00:00:00.0</t>
  </si>
  <si>
    <t>CUMHURİYET BULVARI NO:51 SİTELER MARMARİS / MUĞLA</t>
  </si>
  <si>
    <t>CHILLOS BEACH-HOTEL &amp; LOUNGE</t>
  </si>
  <si>
    <t>ORHANİYE MAH. AŞAĞI KEÇİBÜKÜ KÜME EVLER NO:158</t>
  </si>
  <si>
    <t>2012-11-12 00:00:00.0</t>
  </si>
  <si>
    <t>K. ELGİN BULV. NO:37 /B BLOK MARMARİS MUĞLA</t>
  </si>
  <si>
    <t>2018-04-18 00:00:00.0</t>
  </si>
  <si>
    <t>2025-07-21 00:00:00.0</t>
  </si>
  <si>
    <t>KEMER ALTI MAH. 64.SOK. NO:9</t>
  </si>
  <si>
    <t>2007-07-18 00:00:00.0</t>
  </si>
  <si>
    <t>2015-10-16 00:00:00.0</t>
  </si>
  <si>
    <t>ARMUTALAN MAH.101 SOK.NO:1 MARMARİS MUĞLA</t>
  </si>
  <si>
    <t>2010-11-12 00:00:00.0</t>
  </si>
  <si>
    <t>2020-11-17 00:00:00.0</t>
  </si>
  <si>
    <t>CLUB ADAKÖY TATİL KÖYÜ</t>
  </si>
  <si>
    <t>ADAKÖY MAH. MARMARİS  ADAKÖY YOLU CAD. NO:76</t>
  </si>
  <si>
    <t>2006-11-23 00:00:00.0</t>
  </si>
  <si>
    <t>2008-10-22 00:00:00.0</t>
  </si>
  <si>
    <t>MERKEZ MAH. AYHANLAR CAD.206 SK.NO:4(PAFTA:5/2, PARSEL:4264) MARMARİS MUĞLA</t>
  </si>
  <si>
    <t>2010-07-30 00:00:00.0</t>
  </si>
  <si>
    <t>2011-06-15 00:00:00.0</t>
  </si>
  <si>
    <t>HATİPİRİMİ MAH. YUNUS NADİ CAD. NO:87 MARMARİS / MUĞLA</t>
  </si>
  <si>
    <t>2005-09-07 00:00:00.0</t>
  </si>
  <si>
    <t>2011-12-13 00:00:00.0</t>
  </si>
  <si>
    <t>MERKEZ MH.GÖKTÜRKLER CD. NO:17 ARMUTALAN- MARMARİS MUĞLA</t>
  </si>
  <si>
    <t>2011-07-08 00:00:00.0</t>
  </si>
  <si>
    <t>HATİPİRİMİ MAH. 133. SOK. NO:9 MARMARİS/MUĞLA</t>
  </si>
  <si>
    <t>1996-04-04 00:00:00.0</t>
  </si>
  <si>
    <t>İÇMELER MAH. 128.SOK.NO:4 İÇMELER, MARMARİS- MUĞLA</t>
  </si>
  <si>
    <t>2007-04-03 00:00:00.0</t>
  </si>
  <si>
    <t>2024-12-25 00:00:00.0</t>
  </si>
  <si>
    <t>KEMERALTI MAH. 127.SOKAK NO:2 MARMARİS MUĞLA</t>
  </si>
  <si>
    <t>2003-07-29 00:00:00.0</t>
  </si>
  <si>
    <t>2005-07-11 00:00:00.0</t>
  </si>
  <si>
    <t>MERKEZ MAH. ŞEHİT AHMET BENLER CAD. NO:2 MARMARİS/MUĞLA</t>
  </si>
  <si>
    <t>2002-06-10 00:00:00.0</t>
  </si>
  <si>
    <t>HATİPİRİMİ MAH. 133.SOK. NO:18</t>
  </si>
  <si>
    <t>2005-07-20 00:00:00.0</t>
  </si>
  <si>
    <t>2011-10-10 00:00:00.0</t>
  </si>
  <si>
    <t>MERKEZ MAH. 60 EVLER  CAD. TURUNÇ</t>
  </si>
  <si>
    <t>1999-11-25 00:00:00.0</t>
  </si>
  <si>
    <t>MERKEZ MAH. A.MENDERES CAD. NO:21 ARMUTALAN</t>
  </si>
  <si>
    <t>2022-12-02 00:00:00.0</t>
  </si>
  <si>
    <t>İÇMELER MAH.BÜLENT ECEVİT BULV. NO:20</t>
  </si>
  <si>
    <t>2004-12-17 00:00:00.0</t>
  </si>
  <si>
    <t>2009-09-18 00:00:00.0</t>
  </si>
  <si>
    <t>ADAKÖY AKTAŞ MEV. NO: 1 MARMARİS MUĞLA</t>
  </si>
  <si>
    <t>2006-04-27 00:00:00.0</t>
  </si>
  <si>
    <t>HİSARÖNÜ MAHALLESİ ÇUBUCAK KÜME EVLERİ NO: 80</t>
  </si>
  <si>
    <t xml:space="preserve">SELİMİYE MAH. SIĞLILİMAN KÜME EVLERİ NO:290 </t>
  </si>
  <si>
    <t xml:space="preserve">DEVASU PANSİYON </t>
  </si>
  <si>
    <t>SELİMİYE MAH. SIĞLİMAN KÜME EVLER NO:138/1</t>
  </si>
  <si>
    <t>2021-01-29 00:00:00.0</t>
  </si>
  <si>
    <t>OSMANİYE MAH. KÜME EVLERİ-1 SOK. NO:1</t>
  </si>
  <si>
    <t>2022-09-15 00:00:00.0</t>
  </si>
  <si>
    <t>2022-10-12 00:00:00.0</t>
  </si>
  <si>
    <t>DİPLOMAT OTEL</t>
  </si>
  <si>
    <t>TURUNÇ MAH. CUMHURİYET (MERKEZ) CAD. NO:5</t>
  </si>
  <si>
    <t>&lt;div style=""&gt;&lt;font face="Arial, Verdana"&gt;&lt;span style="font-size: 13.3333px;"&gt;SÖĞÜT MAH. SÖĞÜT CUMHURİYET&lt;/span&gt;&lt;/font&gt;&lt;/div&gt;&lt;div style=""&gt;&lt;font face="Arial, Verdana"&gt;&lt;span style="font-size: 13.3333px;"&gt;KÜME EVLER NO:420 MARMARİS/MUĞLA&lt;/span&gt;&lt;/font&gt;&lt;/div&gt;</t>
  </si>
  <si>
    <t>SELİMİYE MAH. BURUNCUK KÜME EVLER NO:69</t>
  </si>
  <si>
    <t xml:space="preserve">SELİMİYE MAH. HANIMPINAR KÜME EVLER 
 NO:221 MARMARİS/MUĞLA 
</t>
  </si>
  <si>
    <t>2009-02-18 00:00:00.0</t>
  </si>
  <si>
    <t>SİTELER MAH 209 SOK NO 4 MARMARİS/MUĞLA</t>
  </si>
  <si>
    <t>2022-08-24 00:00:00.0</t>
  </si>
  <si>
    <t>SELİMİYE MAH. SIĞLİMAN SOK. NO:227</t>
  </si>
  <si>
    <t>ELİTE WROLD MARMARİS</t>
  </si>
  <si>
    <t>İÇMELER MAH. İSTİKLAL CAD. NO:6</t>
  </si>
  <si>
    <t>EMILIA HOTEL</t>
  </si>
  <si>
    <t>İÇMELER MAH. İSTİKLAL CAD. NO:9, İÇMELER MAH. BÜLENT ECEVİT BULVARI NO:12/1</t>
  </si>
  <si>
    <t>SİTELER MAH. CUMHURİYET BULVARI NO:27</t>
  </si>
  <si>
    <t>2009-06-12 00:00:00.0</t>
  </si>
  <si>
    <t>ŞİRİNYER MAH.CUMHURİYET BULV NO 60  MARMARİS MUĞLA</t>
  </si>
  <si>
    <t>2025-02-03 00:00:00.0</t>
  </si>
  <si>
    <t xml:space="preserve">TURGUT MAH. TURGUT MERKEZ KÜME 
 EVLERİ NO:444 MARMARİS/MUĞLA 
</t>
  </si>
  <si>
    <t>2024-11-19 00:00:00.0</t>
  </si>
  <si>
    <t xml:space="preserve">İÇMELER MAH. KAYABAL CAD. NO: 61 </t>
  </si>
  <si>
    <t>2023-07-19 00:00:00.0</t>
  </si>
  <si>
    <t>SELİMİYE MAH. SIĞLİMAN KÜME  EVLERİ NO:154</t>
  </si>
  <si>
    <t>2009-06-04 00:00:00.0</t>
  </si>
  <si>
    <t>2019-08-22 00:00:00.0</t>
  </si>
  <si>
    <t>FORTEZZA RESORT HOTEL</t>
  </si>
  <si>
    <t>HİSARÖNÜ MAH. ÇUBUCAK SOK. NO:5 ( 39.234,42 M2 YÜZÖLÇÜMLÜ ARAZİ+12.000 M2 TAHSİSLİ ALAN+14.681 M2 TAHSİSLİ ALAN )</t>
  </si>
  <si>
    <t>2009-10-15 00:00:00.0</t>
  </si>
  <si>
    <t>İÇMELER MAH. MENDERES CAD. NO:48</t>
  </si>
  <si>
    <t>2025-12-13 00:00:00.0</t>
  </si>
  <si>
    <t>2025-01-28 00:00:00.0</t>
  </si>
  <si>
    <t xml:space="preserve">BOZBURUN MAH. BOZBURUN KORDON CAD. 
 NO:18/1 MARMARİS/MUĞLA 
</t>
  </si>
  <si>
    <t>1997-06-27 00:00:00.0</t>
  </si>
  <si>
    <t>2022-03-22 00:00:00.0</t>
  </si>
  <si>
    <t>ARMUTALAN MAH. 225.SK NO:3 ARMUTALAN  MARMARİS-MUĞLA</t>
  </si>
  <si>
    <t xml:space="preserve">SELİMİYE MAH. SIĞLİMAN KÜME EVLER 
 NO:53 MARMARİS/MUĞLA 
</t>
  </si>
  <si>
    <t>2024-12-20 00:00:00.0</t>
  </si>
  <si>
    <t>2024-12-29 00:00:00.0</t>
  </si>
  <si>
    <t>GLOBAL SAİLİNG OTEL</t>
  </si>
  <si>
    <t>KARACA MAH. SÖĞÜT KÜME EVLER NO:230</t>
  </si>
  <si>
    <t>2011-09-23 00:00:00.0</t>
  </si>
  <si>
    <t>2013-08-29 00:00:00.0</t>
  </si>
  <si>
    <t>SİTELER MAH. CUMHURİYET BLV. NO:41</t>
  </si>
  <si>
    <t>2018-12-25 00:00:00.0</t>
  </si>
  <si>
    <t>BÖRDÜBET MEVKİİ NO:5 HİSARÖNÜ KÖYÜ</t>
  </si>
  <si>
    <t>2019-08-02 00:00:00.0</t>
  </si>
  <si>
    <t>GOLDENKEY HİSARÖNÜ</t>
  </si>
  <si>
    <t>HİSAR, HİSARÖNÜ 48700</t>
  </si>
  <si>
    <t>2003-08-28 00:00:00.0</t>
  </si>
  <si>
    <t>CUMHURİYET MAHALLESİ 66 SOKAK NO:13&amp;nbsp;</t>
  </si>
  <si>
    <t>2004-07-12 00:00:00.0</t>
  </si>
  <si>
    <t>2020-10-14 00:00:00.0</t>
  </si>
  <si>
    <t>İÇMELER MAH. 245. SOK. NO:2</t>
  </si>
  <si>
    <t>1999-08-18 00:00:00.0</t>
  </si>
  <si>
    <t>2021-10-12 00:00:00.0</t>
  </si>
  <si>
    <t>MERKEZ MAH. 221. SOK. NO:5 ARMUTALAN</t>
  </si>
  <si>
    <t>2005-12-27 00:00:00.0</t>
  </si>
  <si>
    <t>GRAND PAŞA OTELİ</t>
  </si>
  <si>
    <t>ŞİRİNYER MAH.129 SOK.NO:11 ARMUTALAN MARMARİS  MUĞLA</t>
  </si>
  <si>
    <t>2018-06-28 00:00:00.0</t>
  </si>
  <si>
    <t>2023-12-08 00:00:00.0</t>
  </si>
  <si>
    <t>GRAND YAZICI CLUB MARMARİS PALACE</t>
  </si>
  <si>
    <t>İÇMELER MAH. ATATÜRK CAD. NO:62</t>
  </si>
  <si>
    <t>2010-12-17 00:00:00.0</t>
  </si>
  <si>
    <t>Termal Otel</t>
  </si>
  <si>
    <t>ARMUTALAN MAH. 101.SK. NO:3/1 (3696 VE 1579 PARSELLER: 54.791,99 M2 LİK TAŞINMAZ+12.877,10 M2 LİK VE 1.278,10M2 LİK EK ALANLAR)</t>
  </si>
  <si>
    <t>2010-10-11 00:00:00.0</t>
  </si>
  <si>
    <t>ŞİRİNYER MAH. 131.SOK. NO:11/A ARMUTALAN-MARMARİS/MUĞLA</t>
  </si>
  <si>
    <t>GREEN NATURE DIAMOND</t>
  </si>
  <si>
    <t>SİTELER MAH. CUMHURİYET BULV. NO:9</t>
  </si>
  <si>
    <t>2021-05-31 00:00:00.0</t>
  </si>
  <si>
    <t>2023-03-03 00:00:00.0</t>
  </si>
  <si>
    <t xml:space="preserve">İÇMELER MAH. </t>
  </si>
  <si>
    <t xml:space="preserve">KEMERALTI MAH. ORGENERAL MUSTAFA MUĞLALI 
 CAD. NO: 39 MARMARİS/MUĞLA 
</t>
  </si>
  <si>
    <t>HANIMPINARI SELİMİYE</t>
  </si>
  <si>
    <t xml:space="preserve">SELİMİYE MAH. HANIMPINAR KÜME EVLER NO: 97 </t>
  </si>
  <si>
    <t>1985-10-05 00:00:00.0</t>
  </si>
  <si>
    <t>ÇILDIR MAH. 228. SOK. NO:3MARMARİS/MUĞLA</t>
  </si>
  <si>
    <t>2001-05-28 00:00:00.0</t>
  </si>
  <si>
    <t>2008-07-15 00:00:00.0</t>
  </si>
  <si>
    <t>KEMERALTI MAH. KENAN EVREN BULVARI NO:13 MARMARİS-MUĞLA</t>
  </si>
  <si>
    <t xml:space="preserve">SİTELER MAH. SİTELER 125 SOK. NO:8 
 MARMARİS/MUĞLA 
</t>
  </si>
  <si>
    <t>IL POINT BEACH HOTE</t>
  </si>
  <si>
    <t>ÇILDIR MAHALLESİ 207.SOKAK NO:26</t>
  </si>
  <si>
    <t>2024-06-06 00:00:00.0</t>
  </si>
  <si>
    <t>İÇMELER MAH. 327 SOKAK  NO:2</t>
  </si>
  <si>
    <t>&lt;div style=""&gt;&lt;font face="Arial, Verdana"&gt;&lt;span style="font-size: 13.3333px;"&gt;İÇMELER MAH. İÇMELER 325. SOK. NO:7&lt;/span&gt;&lt;/font&gt;&lt;/div&gt;&lt;div style=""&gt;&lt;font face="Arial, Verdana"&gt;&lt;span style="font-size: 13.3333px;"&gt;MARMARİS/MUĞLA&lt;/span&gt;&lt;/font&gt;&lt;/div&gt;</t>
  </si>
  <si>
    <t>2014-09-24 00:00:00.0</t>
  </si>
  <si>
    <t>CUMHURİYET MAH KAYABAL CAD NO 67 İÇMELER MARMARİS MUĞLA</t>
  </si>
  <si>
    <t>2013-01-24 00:00:00.0</t>
  </si>
  <si>
    <t>SİTELER  MAH. KEMAL ELGİN BULVARI NO:55 MARMARİS-MUĞLA</t>
  </si>
  <si>
    <t>1999-04-29 00:00:00.0</t>
  </si>
  <si>
    <t>JULİAN CLUB HOTEL</t>
  </si>
  <si>
    <t>MERKEZ MAH. M.FEVZİ ÇAKMAK CAD. NO:8 ARMUTALAN</t>
  </si>
  <si>
    <t>2003-12-04 00:00:00.0</t>
  </si>
  <si>
    <t>2007-10-02 00:00:00.0</t>
  </si>
  <si>
    <t>CUMHURİYET MAH. 60.SOK. NO:2  İÇMELER MARMARİS-MUĞLA</t>
  </si>
  <si>
    <t>2021-10-26 00:00:00.0</t>
  </si>
  <si>
    <t>2021-11-16 00:00:00.0</t>
  </si>
  <si>
    <t>KAHVECİ ALİBEY HOTEL VE RESTAURANT</t>
  </si>
  <si>
    <t>SİTELER MAH. 207.SOK. NO:146</t>
  </si>
  <si>
    <t xml:space="preserve">SİTELER MAH. 256 SOK. NO:4 
 MARMARİS/MUĞLA 
</t>
  </si>
  <si>
    <t>HİSARÖNÜ MAH. ALTINKUM SOK. NO:25</t>
  </si>
  <si>
    <t>ÇILDIR MAH. KEMAL SEYFETTİN ELGİN BULVARI NO:9</t>
  </si>
  <si>
    <t>ORHANİYE MAHALLESİ, AŞAĞI KEÇİBÜKÜ KÜME EVLER NO:97</t>
  </si>
  <si>
    <t>2014-08-15 00:00:00.0</t>
  </si>
  <si>
    <t>İÇMELER MAH ORTAPINAR CAD NO 6 İÇMELER MARMARİS MUĞLA</t>
  </si>
  <si>
    <t>2004-09-03 00:00:00.0</t>
  </si>
  <si>
    <t>İÇMELER MAH. ATATÜRK CAD. NO:64  MARMARİS MUĞLA</t>
  </si>
  <si>
    <t>2018-04-20 00:00:00.0</t>
  </si>
  <si>
    <t>SİTELER MAH. KEMAL SEYFETTİN ELGİN BUL. NO:73/2</t>
  </si>
  <si>
    <t>1989-08-24 00:00:00.0</t>
  </si>
  <si>
    <t>2008-07-23 00:00:00.0</t>
  </si>
  <si>
    <t>CUMHURİYET MAH. KENAN EVREN BULVARI NO:37 İÇMELER  MARMARİS-MUĞLA</t>
  </si>
  <si>
    <t>2024-06-14 00:00:00.0</t>
  </si>
  <si>
    <t>SELİMİYE MAHALLESİ ARMUTÇUK KÜME EVLER NO:4</t>
  </si>
  <si>
    <t>2023-10-29 00:00:00.0</t>
  </si>
  <si>
    <t>2023-11-17 00:00:00.0</t>
  </si>
  <si>
    <t>SELİMİYE MAH.. SIĞLİMAN KÜME EVLER NO:42</t>
  </si>
  <si>
    <t>2023-08-02 00:00:00.0</t>
  </si>
  <si>
    <t>SELİMİYE MAH. SIĞ LİMAN KÜME EVLER NO:25/11</t>
  </si>
  <si>
    <t>ÇILDIR MAHALLESİ 146. SOKAK NO:12/1</t>
  </si>
  <si>
    <t>1984-10-23 00:00:00.0</t>
  </si>
  <si>
    <t>2013-07-26 00:00:00.0</t>
  </si>
  <si>
    <t>SİTELER MAH. 254 SOK UZUNYALI MEVKİİ NO 5 MARMARİS-MUĞLA</t>
  </si>
  <si>
    <t>2023-10-18 00:00:00.0</t>
  </si>
  <si>
    <t xml:space="preserve">ŞİRİNYER MAH. FATİH SULTAN MEHMET CAD. NO:8/A-B </t>
  </si>
  <si>
    <t>2014-01-15 00:00:00.0</t>
  </si>
  <si>
    <t>2014-08-13 00:00:00.0</t>
  </si>
  <si>
    <t>SİTELER MAH 207 SOK NO 84  MARMARİS MUĞLA</t>
  </si>
  <si>
    <t>2018-10-10 00:00:00.0</t>
  </si>
  <si>
    <t>KEMERALTI MAH. 112. SOK. NO:25</t>
  </si>
  <si>
    <t>1986-10-27 00:00:00.0</t>
  </si>
  <si>
    <t>2024-01-05 00:00:00.0</t>
  </si>
  <si>
    <t>İÇMELER MAH. İÇMELER ATATÜRK CADDESİ NO:60 MARMARİS MUĞLA</t>
  </si>
  <si>
    <t>2004-05-13 00:00:00.0</t>
  </si>
  <si>
    <t>KEMERALTI MH.120.SK.NO:21 MARMARİS MUĞLA</t>
  </si>
  <si>
    <t>ORHANİYE MAH. AŞAĞI KEÇİBÜKÜ SOK. NO:44/2-1</t>
  </si>
  <si>
    <t>2004-08-13 00:00:00.0</t>
  </si>
  <si>
    <t>2021-11-30 00:00:00.0</t>
  </si>
  <si>
    <t xml:space="preserve">İÇMELER MAHALLESİ, 300. SOKAK NO:2 </t>
  </si>
  <si>
    <t>2003-08-04 00:00:00.0</t>
  </si>
  <si>
    <t>İÇMELER MAHALLESİ, 320. SOKAK NO:8</t>
  </si>
  <si>
    <t>2024-12-09 00:00:00.0</t>
  </si>
  <si>
    <t>MASAL TATİL EV</t>
  </si>
  <si>
    <t>SELİMİYE MAH. GEMECİT KÜME EVLER NO:30</t>
  </si>
  <si>
    <t>TEPE MAHALLESİ 36.SOKAK NO:49</t>
  </si>
  <si>
    <t>SELİMİYE MAHALLESİ HANIMPINAR KÜME EVLER NO:225</t>
  </si>
  <si>
    <t>2014-11-20 00:00:00.0</t>
  </si>
  <si>
    <t>MİRAGE WORLD OTEL</t>
  </si>
  <si>
    <t>İÇMELER MAH. 176.SOK NO:11 MARMARİS MUĞLA</t>
  </si>
  <si>
    <t>HATİPİRİMİ MAH. 148.SOKAK NO:21</t>
  </si>
  <si>
    <t>1996-04-12 00:00:00.0</t>
  </si>
  <si>
    <t>2014-03-03 00:00:00.0</t>
  </si>
  <si>
    <t>İÇMELER MAH  TURGUT RE'S CAD NO 8 İÇMELER  MARMARİS/MUĞLA</t>
  </si>
  <si>
    <t>ARMUTALAN MAH. ARMUTALAN İSMET İNÖNÜ CAD.NO:5</t>
  </si>
  <si>
    <t>2016-12-28 00:00:00.0</t>
  </si>
  <si>
    <t>2018-06-08 00:00:00.0</t>
  </si>
  <si>
    <t>ÇILDIR MAHALLESİ UZUNYALI CADDESİ NO:32&amp;nbsp;</t>
  </si>
  <si>
    <t>2024-07-11 00:00:00.0</t>
  </si>
  <si>
    <t>SÖĞÜT MAH. SÖĞÜT CUMHURİYET KÜME EVLER NO:331</t>
  </si>
  <si>
    <t>2024-02-12 00:00:00.0</t>
  </si>
  <si>
    <t>SELİMİYE MAH. SIĞLİMAN KÜME EVELER NO:83</t>
  </si>
  <si>
    <t>SÖĞÜT MAH. SÖĞÜT CUMHURİYET KÜME EVLER NO:170/1-2-3/171</t>
  </si>
  <si>
    <t>HİSARÖNÜ MAH. LİMANBAŞI KJÜME EVLER NO:44/1</t>
  </si>
  <si>
    <t>OLIVA VERDE HOTEL</t>
  </si>
  <si>
    <t xml:space="preserve">GÖLENYE MAH. GAZİ KOCA MEHMET CAD. 
 NO:4 MARMARİS/MUĞLA 
</t>
  </si>
  <si>
    <t>2025-02-04 00:00:00.0</t>
  </si>
  <si>
    <t>2025-03-05 00:00:00.0</t>
  </si>
  <si>
    <t xml:space="preserve">ORHANİYE MAH. AŞAĞI KEÇİBÜKÜ KÜME 
 EVLER NO:130/1 MARMARİS/MUĞLA 
</t>
  </si>
  <si>
    <t>2023-10-05 00:00:00.0</t>
  </si>
  <si>
    <t>ORHANİYE MAH. AŞAĞI KEÇİBÜKÜ KÜME EVLER NO:5</t>
  </si>
  <si>
    <t>2014-09-23 00:00:00.0</t>
  </si>
  <si>
    <t>2014-10-23 00:00:00.0</t>
  </si>
  <si>
    <t>PAMUCAK MEVKİİ İÇMELER MARMARİS MUĞLA</t>
  </si>
  <si>
    <t>1986-05-21 00:00:00.0</t>
  </si>
  <si>
    <t>2013-04-16 00:00:00.0</t>
  </si>
  <si>
    <t>ÇILDIR MAH. KEMAL SEYFETTİN ENGİN BULV NO 7 MARMARİS-MUĞLA</t>
  </si>
  <si>
    <t>2025-03-20 00:00:00.0</t>
  </si>
  <si>
    <t>SİTELER MAH.193.SOK.NO:14</t>
  </si>
  <si>
    <t xml:space="preserve">SÖĞÜT MAH. SÖĞÜT CUMHURİYET KÜME EVLER 
 NO:238 MARMARİS/MUĞLA 
</t>
  </si>
  <si>
    <t>SELİMİYE MAH. SIĞLİMAN KÜME EVLER NO:174</t>
  </si>
  <si>
    <t>2008-09-11 00:00:00.0</t>
  </si>
  <si>
    <t>SİTELER MAH.266.SOK.NO:4 MARMARİS MUĞLA</t>
  </si>
  <si>
    <t>2006-11-28 00:00:00.0</t>
  </si>
  <si>
    <t>SİTELER MAH. 207.SK. NO:94  MARMARİS MUĞLA</t>
  </si>
  <si>
    <t>2010-10-27 00:00:00.0</t>
  </si>
  <si>
    <t>2012-04-20 00:00:00.0</t>
  </si>
  <si>
    <t>KEMERALTI MAH. 83.SOK. NO:15 (14/1 PAFTA, 86 ADA, 382 PARSEL) MARMARİS / MUĞLA</t>
  </si>
  <si>
    <t>2005-04-08 00:00:00.0</t>
  </si>
  <si>
    <t>ARMUTALAN MH. ARMUTALAN 127.SOK. NO:1  MARMARİS/MUĞLA</t>
  </si>
  <si>
    <t>2023-08-25 00:00:00.0</t>
  </si>
  <si>
    <t>2023-09-29 00:00:00.0</t>
  </si>
  <si>
    <t>TURUNÇ MAH. 60 EVLER CAD. NO:8</t>
  </si>
  <si>
    <t>TURİNÇ MAH. KAYGISEKİ CAD. NO:12</t>
  </si>
  <si>
    <t xml:space="preserve">ARMUTALAN MAH. 115. SOK. NO:7 </t>
  </si>
  <si>
    <t>2025-04-24 00:00:00.0</t>
  </si>
  <si>
    <t>2025-05-02 00:00:00.0</t>
  </si>
  <si>
    <t xml:space="preserve">SELİMİYE MAH. HANIMPINAR KÜME EVLERİ 
 NO:263 MARMARİS/MUĞLA 
</t>
  </si>
  <si>
    <t>SELİMİYE MAH. BÜK KÜME EVLER NO:28, 29</t>
  </si>
  <si>
    <t>2003-07-11 00:00:00.0</t>
  </si>
  <si>
    <t>ÇILDIR MAH. 232.SOK. NO:3</t>
  </si>
  <si>
    <t>2012-10-23 00:00:00.0</t>
  </si>
  <si>
    <t>SİTELER MAH. CUMHURİYET BUL NO:13/A  MARMARİS MUĞLA</t>
  </si>
  <si>
    <t>2010-09-28 00:00:00.0</t>
  </si>
  <si>
    <t>2024-01-26 00:00:00.0</t>
  </si>
  <si>
    <t>SİTELER MAH. CUMHURİYET BULVARI NO:35 MARMARİS / MUĞLA</t>
  </si>
  <si>
    <t>1989-01-06 00:00:00.0</t>
  </si>
  <si>
    <t>CUMHURİYET MAH. ATATÜRK CAD. NO:48 İÇMELER MARMARİS - MUĞLA</t>
  </si>
  <si>
    <t>1996-08-09 00:00:00.0</t>
  </si>
  <si>
    <t>2013-03-22 00:00:00.0</t>
  </si>
  <si>
    <t>SİTELER MAH. 209 SOK NO:16 MARMARİS-MUĞLA</t>
  </si>
  <si>
    <t xml:space="preserve">SELİMİYE MAHALLESİ SIĞLİMAN KÜMEEVLERİ NO:143 </t>
  </si>
  <si>
    <t>2023-08-16 00:00:00.0</t>
  </si>
  <si>
    <t>SELİMİYE MAH. HANIMPINAR KÜME EVLER NO:271</t>
  </si>
  <si>
    <t xml:space="preserve">SÖĞÜT MAH. SÖĞÜT CUMHURİYET KÜME EVLER 
 NO:401 MARMARİS/MUĞLA 
</t>
  </si>
  <si>
    <t>SEA STAR HOTEL MARMARİS</t>
  </si>
  <si>
    <t>İÇMELER MAH ATATÜRK CAD  KUMLU NO:46 MARMARİS / MUĞLA</t>
  </si>
  <si>
    <t xml:space="preserve">SELİMİYE MAH. SIĞLİMAN KÜME EVLER NO:20 </t>
  </si>
  <si>
    <t>SELİMİYE MAH. HANIMPINAR KÜME EVLER NO:224</t>
  </si>
  <si>
    <t>SELİMİYE MAH. SIĞLİMAN KÜME EVLER NO:18</t>
  </si>
  <si>
    <t xml:space="preserve">SELİMİYE MAH. SIĞLİMAN KÜME EVLER NO:140 </t>
  </si>
  <si>
    <t xml:space="preserve">SELİMİYE MAH. SIĞLİMAN KÜME EVLER 
 NO:181 MARMARİS/MUĞLA 
</t>
  </si>
  <si>
    <t>SELİMİYE MAH. BURUNCUK KÜME EVLER NO:5/1(A BLOK-B BLOK)</t>
  </si>
  <si>
    <t>SELİMİYE MAH. BURUNCUK KÜME EVLER NO:3</t>
  </si>
  <si>
    <t>2025-09-03 00:00:00.0</t>
  </si>
  <si>
    <t>&lt;div style=""&gt;&lt;font face="Arial, Verdana"&gt;&lt;span style="font-size: 13.3333px;"&gt;SELİMİYE MAH. SIĞLİMAN KÜME EVLER&lt;/span&gt;&lt;/font&gt;&lt;/div&gt;&lt;div style=""&gt;&lt;font face="Arial, Verdana"&gt;&lt;span style="font-size: 13.3333px;"&gt;NO:158/A, 159, 160,161 MARMARİS/MUĞLA&lt;/span&gt;&lt;/font&gt;&lt;/div&gt;</t>
  </si>
  <si>
    <t>2022-09-30 00:00:00.0</t>
  </si>
  <si>
    <t>SİTELER MAH.  209.SOK. NO:3  MARMARİS/MUĞLA</t>
  </si>
  <si>
    <t>1989-04-28 00:00:00.0</t>
  </si>
  <si>
    <t>2013-06-11 00:00:00.0</t>
  </si>
  <si>
    <t>KAYABAL CAD 68. SOK.  NO 4 İÇMELER   MARMARİS-MUĞLA</t>
  </si>
  <si>
    <t>2024-04-21 00:00:00.0</t>
  </si>
  <si>
    <t>SELİMİYE MAH. SIĞLİMAN KÜME EVLER No:253 MARMARİS/MUĞLA</t>
  </si>
  <si>
    <t>2012-09-03 00:00:00.0</t>
  </si>
  <si>
    <t>2021-04-20 00:00:00.0</t>
  </si>
  <si>
    <t>MERKEZ MAH. 225.SOK. NO:4 ARMUTALAN- MARMARİS MUĞLA</t>
  </si>
  <si>
    <t>HİSARÖNÜ MAHALLESİ BÖRDÜBET KÜME EVLERİ NO:101</t>
  </si>
  <si>
    <t>2022-10-03 00:00:00.0</t>
  </si>
  <si>
    <t>2023-01-30 00:00:00.0</t>
  </si>
  <si>
    <t>SÖĞÜT MAH. SÖĞÜT CUMHURİYET KÜMELER NO:242</t>
  </si>
  <si>
    <t>2025-07-08 00:00:00.0</t>
  </si>
  <si>
    <t>SÖĞÜT DUDU</t>
  </si>
  <si>
    <t xml:space="preserve">SÖĞÜT MAH. SÖĞÜT CUMHURİYET KÜME EVLER 
 SOK. NO:315 MARMARİS/MUĞLA 
</t>
  </si>
  <si>
    <t>1988-01-20 00:00:00.0</t>
  </si>
  <si>
    <t>2015-06-25 00:00:00.0</t>
  </si>
  <si>
    <t>KENAN EVREN BULVARI NO:17 48700 MARMARİS-MUĞLU</t>
  </si>
  <si>
    <t>2021-04-03 00:00:00.0</t>
  </si>
  <si>
    <t>TEPE MAH. BARBAROS CAD. NO:39</t>
  </si>
  <si>
    <t>2023-10-11 00:00:00.0</t>
  </si>
  <si>
    <t>SİTELER MAH. 209.SOKAK NO:19</t>
  </si>
  <si>
    <t>HATİPİRİMİ MAH. 171 SOK. NO:6/A</t>
  </si>
  <si>
    <t>SELİMİYE MAH. SIĞLİMAN KÜME EVLER NO:35A</t>
  </si>
  <si>
    <t>SELİMİYE MAH HANIMPINAR KÜME EVLER NO:269</t>
  </si>
  <si>
    <t>2025-01-02 00:00:00.0</t>
  </si>
  <si>
    <t xml:space="preserve">SELİMİYE MAH. BURUNCUK KÜME EVLER 
 NO:103 MARMARİS/MUĞLA 
</t>
  </si>
  <si>
    <t>2004-08-23 00:00:00.0</t>
  </si>
  <si>
    <t>2006-10-26 00:00:00.0</t>
  </si>
  <si>
    <t>ŞİRİNYER MH.NO:198 MARMARİS MUĞLA</t>
  </si>
  <si>
    <t>2024-02-02 00:00:00.0</t>
  </si>
  <si>
    <t>SİTELER MAH. CUMHURİYET BULVARI NO:17 MARMARİS - MUĞLA</t>
  </si>
  <si>
    <t>2009-07-13 00:00:00.0</t>
  </si>
  <si>
    <t>LİMAN MEVKİİ MERKEZ MAH. AMOS-KUMLUBÜK CAD. 36. SOK. NO:5 48740 TURUNÇ MARMARİS MUĞLA</t>
  </si>
  <si>
    <t>2022-08-16 00:00:00.0</t>
  </si>
  <si>
    <t>TURUNÇ MAH. CUMHURİYET (MERKEZ) CAD. NO:1</t>
  </si>
  <si>
    <t>SELİMİYE MAH. GEMEÇİT KÜME EVLER NO:32/A BLOK</t>
  </si>
  <si>
    <t>BOZBURUN MAH. BOZBURUN CUMHURİYET CAD. NO:145/1</t>
  </si>
  <si>
    <t>VİLLA HEMITHEA</t>
  </si>
  <si>
    <t>HİSARÖNÜ MAH. DEREAĞZI KÜME EVLER NO:158</t>
  </si>
  <si>
    <t>TURUNÇ MAHALLESİ  97. SOKAK NO:6</t>
  </si>
  <si>
    <t>GÖLENYE MAH.GÖLENYE NAMIK KEMAL CAD.NO:45</t>
  </si>
  <si>
    <t>WISE ONE</t>
  </si>
  <si>
    <t>GRAND AZUR OTEL İSKELESİ MARMARİS/MUĞLA</t>
  </si>
  <si>
    <t>SELİMİYE MAH. BURUNCUK KÜME EVLER NO:112</t>
  </si>
  <si>
    <t>2022-05-11 00:00:00.0</t>
  </si>
  <si>
    <t xml:space="preserve">Z - MARE </t>
  </si>
  <si>
    <t>TURUNÇ MAH. TURUNÇ 27 SOKAK NO:29</t>
  </si>
  <si>
    <t xml:space="preserve">TURUNÇ MAH. CUMHURİYET MERKEZ KÜME 
 EVLERİ NO:22 MARMARİS/MUĞLA 
</t>
  </si>
  <si>
    <t>2016-10-11 00:00:00.0</t>
  </si>
  <si>
    <t>2023-05-31 00:00:00.0</t>
  </si>
  <si>
    <t>EMİRBEYAZIT MAH. 14.SK. (ATATÜRK BULVARI) NO:10</t>
  </si>
  <si>
    <t>2014-12-25 00:00:00.0</t>
  </si>
  <si>
    <t>DEMİRCİOĞLU PARK HOTEL</t>
  </si>
  <si>
    <t xml:space="preserve">EMİRBEYAZIT MAH. CUMHURİYET CAD. NO:4 </t>
  </si>
  <si>
    <t>2018-09-19 00:00:00.0</t>
  </si>
  <si>
    <t>EGEHAN OTELİ</t>
  </si>
  <si>
    <t>KÖTEKLİ MAH. 65.SOKAK NO:8/1</t>
  </si>
  <si>
    <t>2022-11-01 00:00:00.0</t>
  </si>
  <si>
    <t>EMİRBEYAZİT MAH. 28.SOK. (UĞUR MUMCU BULV) C BLOK NO:6/3/5-6</t>
  </si>
  <si>
    <t>1990-11-15 00:00:00.0</t>
  </si>
  <si>
    <t>MUSLİHİTTİN MH.ABDİ İPEKÇİ CAD. NO:71 48000 MUĞLA</t>
  </si>
  <si>
    <t>2016-05-18 00:00:00.0</t>
  </si>
  <si>
    <t>ORHANİYE MAH. KARABAĞLAR KAVAKLI MEVKİİ NO:1</t>
  </si>
  <si>
    <t>2015-12-15 00:00:00.0</t>
  </si>
  <si>
    <t>ORHANİYE MAH BAĞLARBAŞI MEVKİİ KARABAĞLAR YAYLASI MUĞLA</t>
  </si>
  <si>
    <t>2015-11-10 00:00:00.0</t>
  </si>
  <si>
    <t>PETEK OTEL</t>
  </si>
  <si>
    <t>ORHANİYE MAH. CUMHURİYET CAD. NO:27/1 MENTEŞE/MUĞLA</t>
  </si>
  <si>
    <t>&lt;div style=""&gt;&lt;font face="Arial, Verdana"&gt;&lt;span style="font-size: 13.3333px;"&gt;GÜLAĞZI MAH. HALİLLER SOK.&lt;/span&gt;&lt;/font&gt;&lt;/div&gt;&lt;div style=""&gt;&lt;font face="Arial, Verdana"&gt;&lt;span style="font-size: 13.3333px;"&gt;NO:18-20 MENTEŞE/MUĞLA&lt;/span&gt;&lt;/font&gt;&lt;/div&gt;&lt;div style="font-family: Arial, Verdana; font-size: 10pt; font-style: normal; font-variant-ligatures: normal; font-variant-caps: normal; font-weight: normal;"&gt;&lt;br/&gt;&lt;/div&gt;</t>
  </si>
  <si>
    <t>2025-04-25 00:00:00.0</t>
  </si>
  <si>
    <t xml:space="preserve">EMİRBEYAZIT MAH. RECAİ GÜRELİ 
 CAD. NO:5 MENTEŞE/MUĞLA 
</t>
  </si>
  <si>
    <t>2010-10-18 00:00:00.0</t>
  </si>
  <si>
    <t>&lt;div style=""&gt;&lt;font face="Arial, Verdana"&gt;&lt;span style="font-size: 13.3333px;"&gt;KÖTEKLİ MAH. 65 SOK. NO:24&lt;/span&gt;&lt;/font&gt;&lt;/div&gt;&lt;div style=""&gt;&lt;font face="Arial, Verdana"&gt;&lt;span style="font-size: 13.3333px;"&gt;MENTEŞE/MUĞLA&lt;/span&gt;&lt;/font&gt;&lt;/div&gt;</t>
  </si>
  <si>
    <t>B&amp;B CABANA LIFE</t>
  </si>
  <si>
    <t xml:space="preserve">GÜLLÜK MAH. 274 SOK.NO:5 
 MİLAS/MUĞLA 
</t>
  </si>
  <si>
    <t>2020-07-08 00:00:00.0</t>
  </si>
  <si>
    <t>MERKEZ SOKAK. NO:148/5E</t>
  </si>
  <si>
    <t>2012-05-22 00:00:00.0</t>
  </si>
  <si>
    <t>2018-06-25 00:00:00.0</t>
  </si>
  <si>
    <t>BOĞAZİÇİ KÖYÜ KÖY MERKEZİ NO:18-1 - MİLAS / MUĞLA</t>
  </si>
  <si>
    <t>BY KIRDAG ROSEIRA BEACH RESORT</t>
  </si>
  <si>
    <t>&lt;div style=""&gt;&lt;font face="Arial, Verdana"&gt;&lt;span style="font-size: 13.3333px;"&gt;GÜLLÜK MAH. ÇAMLIK CAD. NO:15&lt;/span&gt;&lt;/font&gt;&lt;/div&gt;&lt;div style=""&gt;&lt;font face="Arial, Verdana"&gt;&lt;span style="font-size: 13.3333px;"&gt;MİLAS/MUĞLA&lt;/span&gt;&lt;/font&gt;&lt;/div&gt;</t>
  </si>
  <si>
    <t>2010-01-29 00:00:00.0</t>
  </si>
  <si>
    <t>2022-02-07 00:00:00.0</t>
  </si>
  <si>
    <t>HACI ABDİ MAH. 23 NİSAN BULV. NO:1</t>
  </si>
  <si>
    <t>2008-11-17 00:00:00.0</t>
  </si>
  <si>
    <t xml:space="preserve">GREENBAY </t>
  </si>
  <si>
    <t>MEŞELİK MAH. KUYUCAK MEVKİİ NO:82 MİLAS-MUĞLA</t>
  </si>
  <si>
    <t>GÜLLÜK MAH. 344 SOK. NO:2 MİLAS/MUĞLA</t>
  </si>
  <si>
    <t>2022-08-29 00:00:00.0</t>
  </si>
  <si>
    <t>GÜLLÜK MAH. HERMİYAS CAD. NO:34</t>
  </si>
  <si>
    <t>YALI MAH ATATÜRK BULV NO 69 ÖREN MİLAS MUĞLA</t>
  </si>
  <si>
    <t>2000-09-12 00:00:00.0</t>
  </si>
  <si>
    <t>TOKATBAŞI MEVKİİ NO 5/2 KIYIKIŞLACIK GÜLLÜK /MUĞLA</t>
  </si>
  <si>
    <t>2025-05-26 00:00:00.0</t>
  </si>
  <si>
    <t>2025-06-11 00:00:00.0</t>
  </si>
  <si>
    <t xml:space="preserve">KIYIKIŞLACIK MAH. ZEYTİNLİKUYU SOK. 
 NO:65 MİLAS/MUĞLA 
</t>
  </si>
  <si>
    <t>2025-07-22 00:00:00.0</t>
  </si>
  <si>
    <t>&lt;div style=""&gt;&lt;font face="Arial, Verdana"&gt;&lt;span style="font-size: 13.3333px;"&gt;KIYIKIŞLACIK MAH. ZEYTİNLİKUYU SOK.&lt;/span&gt;&lt;/font&gt;&lt;/div&gt;&lt;div style=""&gt;&lt;font face="Arial, Verdana"&gt;&lt;span style="font-size: 13.3333px;"&gt;NO:137 MİLAS/MUĞLA&lt;/span&gt;&lt;/font&gt;&lt;/div&gt;</t>
  </si>
  <si>
    <t>2014-09-26 00:00:00.0</t>
  </si>
  <si>
    <t>2015-01-14 00:00:00.0</t>
  </si>
  <si>
    <t>LE MERİDİEN BODRUM BEACH RESORT OTEL</t>
  </si>
  <si>
    <t xml:space="preserve">BOĞAZİÇİ MAH. YAZLIK SİTELER SOK. NO:60 </t>
  </si>
  <si>
    <t>2013-05-20 00:00:00.0</t>
  </si>
  <si>
    <t>MİLAS BODRUM HAVALİMANI</t>
  </si>
  <si>
    <t>MİLAS BODRUM HAVALİMANI DIŞ HATLAR TERMİNALİ MİLAS MUĞLA</t>
  </si>
  <si>
    <t>2005-12-13 00:00:00.0</t>
  </si>
  <si>
    <t>2015-09-02 00:00:00.0</t>
  </si>
  <si>
    <t>HAYITLI MH. HALİL BEY BLV. NO:157 MİLAS MUĞLA</t>
  </si>
  <si>
    <t>2025-05-30 00:00:00.0</t>
  </si>
  <si>
    <t xml:space="preserve">GÜLLÜK MAH. 460. SOK. NO:2/8 
 MİLAS/MUĞLA 
</t>
  </si>
  <si>
    <t xml:space="preserve">ÇÖKERTME MAH.MERKEZ 6.SOK. 
 NO:265 MİLAS/MUĞLA 
</t>
  </si>
  <si>
    <t>2014-03-24 00:00:00.0</t>
  </si>
  <si>
    <t>2019-05-07 00:00:00.0</t>
  </si>
  <si>
    <t xml:space="preserve">BOZBÜK MAH. MERKEZ SOK. NO:198 </t>
  </si>
  <si>
    <t>1990-10-09 00:00:00.0</t>
  </si>
  <si>
    <t>2014-04-18 00:00:00.0</t>
  </si>
  <si>
    <t>GÜLLÜK MAH. 295.SOK. 295 SOK. NO:4 GÜLLÜK - MİLAS / MUĞLA</t>
  </si>
  <si>
    <t>2017-10-18 00:00:00.0</t>
  </si>
  <si>
    <t>HACI İLYAS MAH. SODRA SOKAK NO:11</t>
  </si>
  <si>
    <t>2020-08-13 00:00:00.0</t>
  </si>
  <si>
    <t xml:space="preserve">TİTANİC DELUXE &amp; BODRUM </t>
  </si>
  <si>
    <t>MEŞELİK MAH. ÇOMÇA MEVKİİ SOKAK NO:8</t>
  </si>
  <si>
    <t xml:space="preserve">DALYAN MAH. 346 SOK. NO:5/1 
 ORTACA/MUĞLA 
</t>
  </si>
  <si>
    <t>2015-10-20 00:00:00.0</t>
  </si>
  <si>
    <t>B.C.SPA HOTEL</t>
  </si>
  <si>
    <t>GÜLPINAR MAH.313.SOK.NO:7 DALYAN-ORTACA/MUĞLA</t>
  </si>
  <si>
    <t>2025-03-10 00:00:00.0</t>
  </si>
  <si>
    <t>2025-04-21 00:00:00.0</t>
  </si>
  <si>
    <t xml:space="preserve">SARIGERME MAH. VAROL CAD. NO:36 
 ORTACA/MUĞLA 
</t>
  </si>
  <si>
    <t>2008-11-07 00:00:00.0</t>
  </si>
  <si>
    <t>2014-07-24 00:00:00.0</t>
  </si>
  <si>
    <t>GÜLPINAR MAH. 352. SOK. NO:2 DALYAN - ORTACA / MUĞLA</t>
  </si>
  <si>
    <t>DALYAN MAH. 254 SOK. NO:4/A ORTACA/MUĞLA</t>
  </si>
  <si>
    <t>2019-09-23 00:00:00.0</t>
  </si>
  <si>
    <t>DALYAN MAH. KIYDAN SOKAK NO:26</t>
  </si>
  <si>
    <t>2015-11-05 00:00:00.0</t>
  </si>
  <si>
    <t>2017-11-20 00:00:00.0</t>
  </si>
  <si>
    <t>DALYAN MAH. ÇINAR SK. NO:3</t>
  </si>
  <si>
    <t>2003-08-08 00:00:00.0</t>
  </si>
  <si>
    <t>2017-08-11 00:00:00.0</t>
  </si>
  <si>
    <t>MARAŞ CAD. KAUNOS SK. NO:50 DALYAN</t>
  </si>
  <si>
    <t>2013-05-31 00:00:00.0</t>
  </si>
  <si>
    <t>BURUNCU MEVKİİ DALYAN KÖYÜ ORTACA MUĞLA</t>
  </si>
  <si>
    <t>SARIGERME MAHALLESİ 2046. SOKAK NO:13</t>
  </si>
  <si>
    <t>2010-06-25 00:00:00.0</t>
  </si>
  <si>
    <t>2013-07-05 00:00:00.0</t>
  </si>
  <si>
    <t>SARIGERME KÖYÜ BABADAĞ MEVKİİ NO:107 ORTACA/MUĞLA</t>
  </si>
  <si>
    <t>LEGEND OF DALYAN OTEL</t>
  </si>
  <si>
    <t>DALYAN MAH.ÖZALP SK.NO:4</t>
  </si>
  <si>
    <t>DALYAN MAH. YALI SOK. NO:4 ORTACA/MUĞLA</t>
  </si>
  <si>
    <t>2025-08-04 00:00:00.0</t>
  </si>
  <si>
    <t>MARVELOUS SARIGERME</t>
  </si>
  <si>
    <t>&lt;font face="Arial, Verdana"&gt;&lt;span style="font-size: 13.3333px;"&gt;SARIGERME MAH. 2061 SOK. NO:10&lt;/span&gt;&lt;/font&gt;</t>
  </si>
  <si>
    <t>2022-11-02 00:00:00.0</t>
  </si>
  <si>
    <t>YERBELEN MAH. 905.SOKAK NO:8</t>
  </si>
  <si>
    <t xml:space="preserve">DALYAN MAH. SULUNGUR SOK. NO:52 
 ORTACA/MUĞLA 
</t>
  </si>
  <si>
    <t>2014-08-20 00:00:00.0</t>
  </si>
  <si>
    <t>2 NOLU PARSEL SARIGERME KÖYCEĞİZ-MUĞLA</t>
  </si>
  <si>
    <t>SARIGERME KÖYÜ BABADAĞ-KIŞLA-BOZÖĞRÜ MEV. NO:123 ORTACA-MUĞLA</t>
  </si>
  <si>
    <t>SARIGERME DOLPHIN APART HOTEL</t>
  </si>
  <si>
    <t>SARIGERME MAH. KEMAL ŞAHİN BULVARI NO:414-416-418</t>
  </si>
  <si>
    <t>SARIGERMA MAH. 2064 SOKAK NO:17</t>
  </si>
  <si>
    <t>TT HOTELS  TROPICAL</t>
  </si>
  <si>
    <t>FEVZİYE MAHALLESİ FEVZİYE SARISU SOKAK NO:16/1</t>
  </si>
  <si>
    <t>1997-05-09 00:00:00.0</t>
  </si>
  <si>
    <t>2014-07-11 00:00:00.0</t>
  </si>
  <si>
    <t xml:space="preserve">FEVZİYE MAHALLESİ FEVZİYE SARISU SOKAK NO:18 </t>
  </si>
  <si>
    <t xml:space="preserve">DALYAN MAH. 127. SOK. NO:4/2 
 (A VE B BLOKLAR) ORTACA/MUĞLA 
</t>
  </si>
  <si>
    <t>&lt;font face="Arial, Verdana"&gt;&lt;span style="font-size: 13.3333px;"&gt;DALYAN MAH. GÜLPINAR CAD. NO:83&lt;/span&gt;&lt;/font&gt;</t>
  </si>
  <si>
    <t>VİLLAS COLOUR OF DALYAN</t>
  </si>
  <si>
    <t>DALYAN MAH.KIYDAN SK.NO:4/1 (A BLOK)</t>
  </si>
  <si>
    <t>DALYAN MAH. GÜLPINAR CAD. NO:27</t>
  </si>
  <si>
    <t xml:space="preserve">DALYAN MAH. ŞEHİT ADİL BÜYÜKCENGİZ CADDESİ NO:10/1 </t>
  </si>
  <si>
    <t>2021-03-26 00:00:00.0</t>
  </si>
  <si>
    <t>2021-04-09 00:00:00.0</t>
  </si>
  <si>
    <t>GÜZELYURT MAH. 1753 SOKAK NO:14-16</t>
  </si>
  <si>
    <t xml:space="preserve">YAKAKÖY MAH. ÇADIRKAVAK SOK. 
 NO:39/1 SEYDİKEMER/MUĞLA 
</t>
  </si>
  <si>
    <t>2025-08-11 00:00:00.0</t>
  </si>
  <si>
    <t>2025-09-11 00:00:00.0</t>
  </si>
  <si>
    <t>&lt;div style=""&gt;&lt;font face="Arial, Verdana"&gt;&lt;span style="font-size: 13.3333px;"&gt;KARADERE MAH. PINARCIK CAD.&lt;/span&gt;&lt;/font&gt;&lt;/div&gt;&lt;div style=""&gt;&lt;font face="Arial, Verdana"&gt;&lt;span style="font-size: 13.3333px;"&gt;NO:32 SEYDİKEMER/MUĞLA&lt;/span&gt;&lt;/font&gt;&lt;/div&gt;</t>
  </si>
  <si>
    <t>AKYAKA MAH. 14.SOK. NO:6 ULA/MUĞLA</t>
  </si>
  <si>
    <t>AKÇAPINAR MAH.AKÇAPINAR SOK.NO:201/1</t>
  </si>
  <si>
    <t>2022-06-17 00:00:00.0</t>
  </si>
  <si>
    <t>2022-07-25 00:00:00.0</t>
  </si>
  <si>
    <t>AKÇAPINAR MAH. AKÇAPINAR SOK. NO:43/1</t>
  </si>
  <si>
    <t>2015-07-03 00:00:00.0</t>
  </si>
  <si>
    <t>YILMAZ SOK NO 22 ULA MUĞLA</t>
  </si>
  <si>
    <t>2024-05-23 00:00:00.0</t>
  </si>
  <si>
    <t>ALTIN KONAKLAR</t>
  </si>
  <si>
    <t>AKÇAPINAR MAH. AKÇAPINAR SOK. NO:41/1</t>
  </si>
  <si>
    <t>2023-01-11 00:00:00.0</t>
  </si>
  <si>
    <t>AKKAYA MAH. GÜMRÜK SOK. NO:14/1</t>
  </si>
  <si>
    <t>2024-08-29 00:00:00.0</t>
  </si>
  <si>
    <t>AKYAKA MAHALLESİ, KOYUNCU SOKAK,  NO:16/1</t>
  </si>
  <si>
    <t>2009-05-26 00:00:00.0</t>
  </si>
  <si>
    <t>ÇATALCAM CAD. (VOLKAN SOK) NO:50 AKYAKA-ULA MUĞLA</t>
  </si>
  <si>
    <t>2025-07-10 00:00:00.0</t>
  </si>
  <si>
    <t>AKYAKA MAH. KARANFİL SOK. NO:14/2_x000D_
ULA/MUĞLA</t>
  </si>
  <si>
    <t>2009-06-10 00:00:00.0</t>
  </si>
  <si>
    <t>AKYAKA MAH. İNİŞDİBİ CAD. NO:69 AKKAYA BELDESİ ULA / MUĞLA</t>
  </si>
  <si>
    <t>2008-05-21 00:00:00.0</t>
  </si>
  <si>
    <t>AKYAKA MH KOYUNCU SK NO:14/1</t>
  </si>
  <si>
    <t>2025-02-21 00:00:00.0</t>
  </si>
  <si>
    <t>AKYAKA MAH. LİMAN SOK. NO:3/3</t>
  </si>
  <si>
    <t>1996-04-18 00:00:00.0</t>
  </si>
  <si>
    <t>2018-12-12 00:00:00.0</t>
  </si>
  <si>
    <t>Lokanta</t>
  </si>
  <si>
    <t>2. Sınıf Lokanta</t>
  </si>
  <si>
    <t>ÖRNEKKÖY MAH. ÖRNEKKÖY SOK. NO:15 ULA-MUĞLA</t>
  </si>
  <si>
    <t>YENGEÇ PANSİYON</t>
  </si>
  <si>
    <t>&lt;div style=""&gt;&lt;font face="Arial, Verdana"&gt;&lt;span style="font-size: 13.3333px;"&gt;AKÇAPINAR MAH. AKÇAPINAR KÜME&lt;/span&gt;&lt;/font&gt;&lt;/div&gt;&lt;div style=""&gt;&lt;font face="Arial, Verdana"&gt;&lt;span style="font-size: 13.3333px;"&gt;EVLERİ NO:158/A-B ULA/MUĞLA&lt;/span&gt;&lt;/font&gt;&lt;/div&gt;</t>
  </si>
  <si>
    <t>1989-12-22 00:00:00.0</t>
  </si>
  <si>
    <t>HAMDİ YÜCEL GÜRSOY SOK NO 4 AKKAYA BELDESİ ULA-MUĞLA</t>
  </si>
  <si>
    <t>2022-11-29 00:00:00.0</t>
  </si>
  <si>
    <t>BOZÜYÜK MAH. MAREŞAL MUSTAFA KEMAL ATATÜRK MEYDANI. NO:27/A</t>
  </si>
  <si>
    <t>BODRUM ADA APART OTEL</t>
  </si>
  <si>
    <t>BAHÇELİEVLER MAH. ŞEHİT KENAN AKBEY CAD. NO:139 BODRUM</t>
  </si>
  <si>
    <t>0544 514 48 48</t>
  </si>
  <si>
    <t>IN.ONE BİTEZ</t>
  </si>
  <si>
    <t>0532 556 52 29</t>
  </si>
  <si>
    <t>BİTEZ MAH. ATATÜRK BULV. NO:85/1 BODRUM</t>
  </si>
  <si>
    <t>MİHENK PANSİYON</t>
  </si>
  <si>
    <t>TURUNÇ MAH. 65. SOKAK NO:7 MARMARİS</t>
  </si>
  <si>
    <t>0540548 48 48</t>
  </si>
  <si>
    <t xml:space="preserve">E.L.M. PANSİYON </t>
  </si>
  <si>
    <t>0538 052 05 02</t>
  </si>
  <si>
    <t>KARAAĞAÇ MAH. ALINCA SOKAK NO:2 FETHİYE</t>
  </si>
  <si>
    <t>2.SINIF TATİL KÖYÜ</t>
  </si>
  <si>
    <t>9</t>
  </si>
  <si>
    <t>420</t>
  </si>
  <si>
    <t>120</t>
  </si>
  <si>
    <t>BELGE</t>
  </si>
  <si>
    <t>NO</t>
  </si>
  <si>
    <t>PLATİNUM FETHİYE</t>
  </si>
  <si>
    <t xml:space="preserve">ÖLÜDENİZ MAH. 142.SOKAK NO:5 FETHİYE
</t>
  </si>
  <si>
    <t>0505 242 39 82</t>
  </si>
  <si>
    <t>Q'IN HOMES</t>
  </si>
  <si>
    <t xml:space="preserve">PAZARYERİ MAH. ŞEHİT SABRİ ACAR CAD. NO:39/1 FETHİYE
</t>
  </si>
  <si>
    <t>0506 648 77 36</t>
  </si>
  <si>
    <t xml:space="preserve">KARBELSUN CITY </t>
  </si>
  <si>
    <t>TAŞYAKA MAH. 145. SOK. NO: 23/1 FETHİYE</t>
  </si>
  <si>
    <t>0535 528 18 18</t>
  </si>
  <si>
    <t>AIRPORT GUEST HOUSE</t>
  </si>
  <si>
    <t>KAPUKARGIN MAH. CAFER SOKAK NO:46/1 DALAMAN</t>
  </si>
  <si>
    <t>0545 848 42 48</t>
  </si>
  <si>
    <t>HAKKI MACİN MERLİN KAMPİNG</t>
  </si>
  <si>
    <t>YANIKLAR MAH. DOLMUŞLAR CAD. NO:33/1 FETHİYE</t>
  </si>
  <si>
    <t>0542 265 92 98</t>
  </si>
  <si>
    <t xml:space="preserve">AİLLA YALIKAVAK </t>
  </si>
  <si>
    <t>YALIKAVAK MAH. ÖMER EFENDİ CAD.  NO:48/3 BODRUM</t>
  </si>
  <si>
    <t xml:space="preserve">0532 211 85 20 </t>
  </si>
  <si>
    <t>MARİNA PORT AKYAKA</t>
  </si>
  <si>
    <t>AKYAKA MAH. ÇAĞLAYAN-1 SOKAK NO:10</t>
  </si>
  <si>
    <t>0532 397 95 95</t>
  </si>
  <si>
    <t>FARALYA VİLLAS PANSİYON</t>
  </si>
  <si>
    <t>FARALYA MAH. KIZILCAKAYA SOKAK NO:195 FETHİYE</t>
  </si>
  <si>
    <t>0533 730 94 74</t>
  </si>
  <si>
    <t>BELLA MİLA</t>
  </si>
  <si>
    <t>KUMBAHÇE MAH. MİNA URGAN SOKAK NO:4/1 BODRUM</t>
  </si>
  <si>
    <t>0530 297 02 65</t>
  </si>
  <si>
    <t>FETHİYE PARK HOTEL</t>
  </si>
  <si>
    <t>ÖLÜDENİZ MAH. 209 SOK. NO:6 FETHİYE</t>
  </si>
  <si>
    <t>0536 981 39 72</t>
  </si>
  <si>
    <t>ANFORA PANSİYON</t>
  </si>
  <si>
    <t>BOZBURUN MAH. CUMHURİYET CAD. NO:121 MARMARİS</t>
  </si>
  <si>
    <t>0507 685 61 15</t>
  </si>
  <si>
    <t>KİLYA DATÇA</t>
  </si>
  <si>
    <t>İSKELE MAH. 85.SOK. NO:20 DATÇA</t>
  </si>
  <si>
    <t>0531 408 48 01</t>
  </si>
  <si>
    <t>MONASTERY PANSİYON</t>
  </si>
  <si>
    <t>ÖLÜDENİZ MAH. HİSAR CAD. NO:35/1-2-3-4 FETHİYE</t>
  </si>
  <si>
    <t>0538 572 36 82</t>
  </si>
  <si>
    <t>ARICAN PANSİYON</t>
  </si>
  <si>
    <t>CUMHURİYET MAH. ÇARŞI CAD. NO:174/1-2-3-4 FETHİYE</t>
  </si>
  <si>
    <t>0532 346 54 53</t>
  </si>
  <si>
    <t>MUKA LİFE</t>
  </si>
  <si>
    <t>MOBİL EV</t>
  </si>
  <si>
    <t>GÜNDOĞAN MAH. SAHİL ŞERİDİ KÜME EVLER NO:32/A BODRUM</t>
  </si>
  <si>
    <t>0530 307 65 25</t>
  </si>
  <si>
    <t>SÖĞÜT İKİZLER PANSİYON</t>
  </si>
  <si>
    <t>SÖĞÜT MAH. KIZILYER KÜME EVLERİ NO:159 MARMARİS</t>
  </si>
  <si>
    <t>0553 460 23 15</t>
  </si>
  <si>
    <t>KARDELEN BODRUM PANSİYON</t>
  </si>
  <si>
    <t xml:space="preserve">TEPECİK MAH. 1201 SOKAK  NO:1/1-2 BODRUM </t>
  </si>
  <si>
    <t>0541 914 17 05</t>
  </si>
  <si>
    <t>MERMAİD TURGUT PANSİYON</t>
  </si>
  <si>
    <t xml:space="preserve">TURGUT MAH. TURGUT MERKEZ KÜME EVLER NO:313 MARMARİS
</t>
  </si>
  <si>
    <t>0532 760 23 11</t>
  </si>
  <si>
    <t>HAS AY PANSİYON</t>
  </si>
  <si>
    <t>FOÇA MAH. MUSTAFA MKEMAL BULVARI NO:234/1 FETHİYE</t>
  </si>
  <si>
    <t>VİLLA AYSHEN PANSİYON</t>
  </si>
  <si>
    <t xml:space="preserve">GÜMBET MAH. MİSTER HADİ SOKAK NO:11/F-1 BODRUM
</t>
  </si>
  <si>
    <t>VESPER CELESTE OTEL</t>
  </si>
  <si>
    <t>ÖLÜDENİZ MAH. 224.SOKAK NO:3/1 FETHİYE</t>
  </si>
  <si>
    <t>GARAVİLLA ESKİ DATÇA PANSİYON</t>
  </si>
  <si>
    <t>DATÇA MAH. KÜME 2 EVLERİ NO:30 DATÇA</t>
  </si>
  <si>
    <t xml:space="preserve">INFINITY RUBY PANSİYON </t>
  </si>
  <si>
    <t>YANIKLAR MAH. SAĞLIK SOK. NO:13/1 FETHİYE</t>
  </si>
  <si>
    <t>CASA DADYA PANSİYON</t>
  </si>
  <si>
    <t xml:space="preserve">MESUDİYE MAH.OVABÜKÜ SOK.NO.42/1-2-3-4 DATÇA
</t>
  </si>
  <si>
    <t>FLAMM APART OTEL</t>
  </si>
  <si>
    <t>GÖLKÖY MAH. AKDENİZ CAD. NO:43/J</t>
  </si>
  <si>
    <t>YENİCE PANSİYON</t>
  </si>
  <si>
    <t>GÜMBET MAH. ERGUVAN SOKAK NO:20 BODRUM</t>
  </si>
  <si>
    <t>MIMOSA MANSIONS</t>
  </si>
  <si>
    <t>YAHŞİ MAH. GİRİTLİ SOK. NO:4/1-2-3-4-5 BODRUM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</si>
</sst>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mmmm\ yy;@"/>
  </numFmts>
  <fonts count="18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color indexed="12"/>
      <name val="Times New Roman"/>
      <family val="1"/>
      <charset val="162"/>
    </font>
    <font>
      <b/>
      <sz val="10"/>
      <name val="Arial"/>
      <family val="2"/>
      <charset val="162"/>
    </font>
    <font>
      <b/>
      <sz val="16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1"/>
      <color indexed="12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rgb="FF212529"/>
      <name val="Arial"/>
      <family val="2"/>
      <charset val="162"/>
    </font>
    <font>
      <b/>
      <sz val="9"/>
      <name val="Arial"/>
      <family val="2"/>
      <charset val="162"/>
    </font>
    <font>
      <sz val="8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28">
    <xf numFmtId="0" fontId="0" fillId="0" borderId="0" xfId="0"/>
    <xf numFmtId="3" fontId="2" fillId="4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3" fillId="6" borderId="3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0" borderId="0" xfId="0" applyFont="1" applyBorder="1"/>
    <xf numFmtId="0" fontId="4" fillId="2" borderId="0" xfId="0" applyFont="1" applyFill="1" applyBorder="1"/>
    <xf numFmtId="0" fontId="4" fillId="0" borderId="2" xfId="0" applyFont="1" applyBorder="1"/>
    <xf numFmtId="0" fontId="4" fillId="0" borderId="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/>
    </xf>
    <xf numFmtId="0" fontId="5" fillId="2" borderId="0" xfId="0" applyFont="1" applyFill="1" applyAlignment="1"/>
    <xf numFmtId="3" fontId="4" fillId="0" borderId="11" xfId="0" applyNumberFormat="1" applyFont="1" applyBorder="1" applyAlignment="1"/>
    <xf numFmtId="0" fontId="4" fillId="0" borderId="11" xfId="0" applyFont="1" applyBorder="1" applyAlignment="1">
      <alignment horizontal="left"/>
    </xf>
    <xf numFmtId="14" fontId="4" fillId="0" borderId="11" xfId="0" applyNumberFormat="1" applyFont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Alignment="1"/>
    <xf numFmtId="0" fontId="4" fillId="0" borderId="0" xfId="0" applyFont="1" applyBorder="1" applyAlignment="1">
      <alignment horizontal="left"/>
    </xf>
    <xf numFmtId="14" fontId="4" fillId="0" borderId="17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Fill="1" applyAlignment="1"/>
    <xf numFmtId="3" fontId="3" fillId="0" borderId="0" xfId="0" applyNumberFormat="1" applyFont="1" applyBorder="1"/>
    <xf numFmtId="0" fontId="4" fillId="0" borderId="0" xfId="0" applyFont="1" applyFill="1" applyBorder="1"/>
    <xf numFmtId="3" fontId="4" fillId="0" borderId="0" xfId="0" applyNumberFormat="1" applyFont="1" applyBorder="1"/>
    <xf numFmtId="3" fontId="5" fillId="0" borderId="0" xfId="0" applyNumberFormat="1" applyFont="1" applyBorder="1"/>
    <xf numFmtId="0" fontId="3" fillId="2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/>
    <xf numFmtId="14" fontId="4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3" fillId="6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6" fillId="0" borderId="1" xfId="0" applyNumberFormat="1" applyFont="1" applyBorder="1" applyAlignment="1">
      <alignment vertical="top"/>
    </xf>
    <xf numFmtId="1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2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" xfId="0" applyFont="1" applyFill="1" applyBorder="1"/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/>
    <xf numFmtId="49" fontId="6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right" vertical="top"/>
    </xf>
    <xf numFmtId="0" fontId="0" fillId="0" borderId="0" xfId="0" applyFill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4" xfId="0" applyFont="1" applyFill="1" applyBorder="1" applyAlignment="1"/>
    <xf numFmtId="3" fontId="3" fillId="6" borderId="1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8" borderId="1" xfId="0" applyFont="1" applyFill="1" applyBorder="1" applyAlignment="1"/>
    <xf numFmtId="3" fontId="5" fillId="0" borderId="4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left"/>
    </xf>
    <xf numFmtId="3" fontId="3" fillId="6" borderId="3" xfId="0" applyNumberFormat="1" applyFont="1" applyFill="1" applyBorder="1" applyAlignment="1"/>
    <xf numFmtId="0" fontId="4" fillId="4" borderId="1" xfId="0" applyFont="1" applyFill="1" applyBorder="1"/>
    <xf numFmtId="0" fontId="4" fillId="4" borderId="4" xfId="0" applyFont="1" applyFill="1" applyBorder="1"/>
    <xf numFmtId="0" fontId="3" fillId="8" borderId="4" xfId="0" applyFont="1" applyFill="1" applyBorder="1" applyAlignment="1"/>
    <xf numFmtId="0" fontId="3" fillId="0" borderId="0" xfId="0" applyFont="1" applyFill="1" applyBorder="1"/>
    <xf numFmtId="49" fontId="7" fillId="0" borderId="1" xfId="0" applyNumberFormat="1" applyFont="1" applyBorder="1" applyAlignment="1">
      <alignment horizontal="left"/>
    </xf>
    <xf numFmtId="3" fontId="3" fillId="6" borderId="1" xfId="0" applyNumberFormat="1" applyFont="1" applyFill="1" applyBorder="1" applyAlignment="1"/>
    <xf numFmtId="3" fontId="3" fillId="6" borderId="4" xfId="0" applyNumberFormat="1" applyFont="1" applyFill="1" applyBorder="1" applyAlignment="1"/>
    <xf numFmtId="3" fontId="3" fillId="6" borderId="3" xfId="0" applyNumberFormat="1" applyFont="1" applyFill="1" applyBorder="1"/>
    <xf numFmtId="3" fontId="2" fillId="4" borderId="4" xfId="0" applyNumberFormat="1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left"/>
    </xf>
    <xf numFmtId="0" fontId="1" fillId="0" borderId="1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4" fillId="0" borderId="17" xfId="0" applyFont="1" applyBorder="1"/>
    <xf numFmtId="0" fontId="4" fillId="0" borderId="1" xfId="0" applyFont="1" applyBorder="1" applyAlignment="1">
      <alignment horizontal="left"/>
    </xf>
    <xf numFmtId="49" fontId="6" fillId="0" borderId="3" xfId="0" applyNumberFormat="1" applyFont="1" applyBorder="1" applyAlignment="1">
      <alignment vertical="top"/>
    </xf>
    <xf numFmtId="3" fontId="5" fillId="0" borderId="1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3" fillId="6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3" fillId="6" borderId="3" xfId="0" applyNumberFormat="1" applyFont="1" applyFill="1" applyBorder="1" applyAlignment="1">
      <alignment horizontal="center"/>
    </xf>
    <xf numFmtId="3" fontId="3" fillId="6" borderId="3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3" fontId="4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0" fontId="4" fillId="0" borderId="3" xfId="0" applyFont="1" applyFill="1" applyBorder="1" applyAlignment="1"/>
    <xf numFmtId="0" fontId="0" fillId="0" borderId="1" xfId="0" applyBorder="1" applyAlignment="1"/>
    <xf numFmtId="3" fontId="4" fillId="0" borderId="9" xfId="0" applyNumberFormat="1" applyFont="1" applyBorder="1" applyAlignment="1"/>
    <xf numFmtId="3" fontId="2" fillId="4" borderId="1" xfId="0" applyNumberFormat="1" applyFont="1" applyFill="1" applyBorder="1" applyAlignment="1"/>
    <xf numFmtId="0" fontId="4" fillId="0" borderId="0" xfId="0" applyFont="1" applyBorder="1" applyAlignment="1"/>
    <xf numFmtId="3" fontId="4" fillId="0" borderId="0" xfId="0" applyNumberFormat="1" applyFont="1" applyBorder="1" applyAlignment="1"/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4" fillId="0" borderId="1" xfId="0" applyNumberFormat="1" applyFont="1" applyFill="1" applyBorder="1"/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3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7" borderId="4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6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49" fontId="6" fillId="2" borderId="1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3" fillId="6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7" xfId="0" applyFont="1" applyBorder="1" applyAlignment="1">
      <alignment horizontal="left"/>
    </xf>
    <xf numFmtId="14" fontId="4" fillId="0" borderId="9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3" fontId="3" fillId="2" borderId="1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3" fontId="4" fillId="2" borderId="3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4" fillId="2" borderId="3" xfId="0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6" fillId="0" borderId="1" xfId="0" applyFont="1" applyBorder="1" applyAlignment="1">
      <alignment horizontal="right"/>
    </xf>
    <xf numFmtId="0" fontId="6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3" fontId="4" fillId="0" borderId="2" xfId="0" applyNumberFormat="1" applyFont="1" applyBorder="1" applyAlignment="1"/>
    <xf numFmtId="3" fontId="4" fillId="0" borderId="2" xfId="0" applyNumberFormat="1" applyFont="1" applyBorder="1" applyAlignment="1">
      <alignment horizontal="right"/>
    </xf>
    <xf numFmtId="0" fontId="3" fillId="8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3" xfId="0" applyFont="1" applyFill="1" applyBorder="1"/>
    <xf numFmtId="3" fontId="4" fillId="2" borderId="1" xfId="0" applyNumberFormat="1" applyFont="1" applyFill="1" applyBorder="1"/>
    <xf numFmtId="0" fontId="4" fillId="0" borderId="3" xfId="0" applyFont="1" applyBorder="1"/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0" xfId="0" applyFont="1"/>
    <xf numFmtId="0" fontId="6" fillId="0" borderId="0" xfId="0" applyFont="1"/>
    <xf numFmtId="49" fontId="6" fillId="2" borderId="1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/>
    </xf>
    <xf numFmtId="3" fontId="4" fillId="2" borderId="3" xfId="0" applyNumberFormat="1" applyFont="1" applyFill="1" applyBorder="1"/>
    <xf numFmtId="0" fontId="3" fillId="6" borderId="5" xfId="0" applyFont="1" applyFill="1" applyBorder="1" applyAlignment="1"/>
    <xf numFmtId="0" fontId="3" fillId="2" borderId="5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right"/>
    </xf>
    <xf numFmtId="0" fontId="3" fillId="9" borderId="1" xfId="0" applyFont="1" applyFill="1" applyBorder="1" applyAlignment="1"/>
    <xf numFmtId="49" fontId="6" fillId="9" borderId="1" xfId="0" applyNumberFormat="1" applyFont="1" applyFill="1" applyBorder="1" applyAlignment="1">
      <alignment vertical="top"/>
    </xf>
    <xf numFmtId="3" fontId="4" fillId="9" borderId="1" xfId="0" applyNumberFormat="1" applyFont="1" applyFill="1" applyBorder="1" applyAlignment="1"/>
    <xf numFmtId="3" fontId="4" fillId="9" borderId="3" xfId="0" applyNumberFormat="1" applyFont="1" applyFill="1" applyBorder="1" applyAlignment="1">
      <alignment horizontal="right"/>
    </xf>
    <xf numFmtId="0" fontId="4" fillId="9" borderId="3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right"/>
    </xf>
    <xf numFmtId="3" fontId="3" fillId="9" borderId="1" xfId="0" applyNumberFormat="1" applyFont="1" applyFill="1" applyBorder="1" applyAlignment="1">
      <alignment horizontal="left"/>
    </xf>
    <xf numFmtId="0" fontId="4" fillId="9" borderId="0" xfId="0" applyFont="1" applyFill="1" applyBorder="1"/>
    <xf numFmtId="0" fontId="4" fillId="2" borderId="3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Alignment="1"/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2" borderId="1" xfId="0" applyNumberFormat="1" applyFont="1" applyFill="1" applyBorder="1" applyAlignment="1"/>
    <xf numFmtId="3" fontId="3" fillId="2" borderId="3" xfId="0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horizontal="left"/>
    </xf>
    <xf numFmtId="0" fontId="3" fillId="10" borderId="1" xfId="0" applyFont="1" applyFill="1" applyBorder="1" applyAlignment="1"/>
    <xf numFmtId="49" fontId="6" fillId="10" borderId="1" xfId="0" applyNumberFormat="1" applyFont="1" applyFill="1" applyBorder="1" applyAlignment="1">
      <alignment vertical="top"/>
    </xf>
    <xf numFmtId="3" fontId="4" fillId="10" borderId="1" xfId="0" applyNumberFormat="1" applyFont="1" applyFill="1" applyBorder="1" applyAlignment="1"/>
    <xf numFmtId="3" fontId="4" fillId="10" borderId="3" xfId="0" applyNumberFormat="1" applyFont="1" applyFill="1" applyBorder="1" applyAlignment="1">
      <alignment horizontal="right"/>
    </xf>
    <xf numFmtId="0" fontId="6" fillId="10" borderId="1" xfId="0" applyFont="1" applyFill="1" applyBorder="1" applyAlignment="1">
      <alignment horizontal="right"/>
    </xf>
    <xf numFmtId="0" fontId="0" fillId="10" borderId="0" xfId="0" applyFill="1"/>
    <xf numFmtId="0" fontId="4" fillId="10" borderId="0" xfId="0" applyFont="1" applyFill="1" applyBorder="1"/>
    <xf numFmtId="0" fontId="4" fillId="10" borderId="1" xfId="0" applyFont="1" applyFill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0" fontId="4" fillId="10" borderId="3" xfId="0" applyFont="1" applyFill="1" applyBorder="1" applyAlignment="1"/>
    <xf numFmtId="3" fontId="3" fillId="10" borderId="1" xfId="0" applyNumberFormat="1" applyFont="1" applyFill="1" applyBorder="1" applyAlignment="1"/>
    <xf numFmtId="3" fontId="3" fillId="10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3" fillId="3" borderId="1" xfId="0" applyFont="1" applyFill="1" applyBorder="1" applyAlignment="1"/>
    <xf numFmtId="49" fontId="6" fillId="3" borderId="1" xfId="0" applyNumberFormat="1" applyFont="1" applyFill="1" applyBorder="1" applyAlignment="1">
      <alignment vertical="top"/>
    </xf>
    <xf numFmtId="3" fontId="4" fillId="3" borderId="1" xfId="0" applyNumberFormat="1" applyFont="1" applyFill="1" applyBorder="1" applyAlignment="1"/>
    <xf numFmtId="3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0" fillId="3" borderId="0" xfId="0" applyFill="1"/>
    <xf numFmtId="0" fontId="4" fillId="3" borderId="0" xfId="0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/>
    <xf numFmtId="0" fontId="3" fillId="3" borderId="0" xfId="0" applyFont="1" applyFill="1" applyBorder="1"/>
    <xf numFmtId="0" fontId="3" fillId="10" borderId="0" xfId="0" applyFont="1" applyFill="1" applyBorder="1"/>
    <xf numFmtId="14" fontId="4" fillId="10" borderId="1" xfId="0" applyNumberFormat="1" applyFont="1" applyFill="1" applyBorder="1" applyAlignment="1">
      <alignment horizontal="right"/>
    </xf>
    <xf numFmtId="49" fontId="6" fillId="10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right"/>
    </xf>
    <xf numFmtId="0" fontId="4" fillId="3" borderId="0" xfId="0" applyFont="1" applyFill="1" applyAlignment="1"/>
    <xf numFmtId="0" fontId="4" fillId="10" borderId="0" xfId="0" applyFont="1" applyFill="1" applyAlignment="1"/>
    <xf numFmtId="49" fontId="6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10" borderId="4" xfId="0" applyFont="1" applyFill="1" applyBorder="1" applyAlignment="1"/>
    <xf numFmtId="49" fontId="6" fillId="10" borderId="3" xfId="0" applyNumberFormat="1" applyFont="1" applyFill="1" applyBorder="1" applyAlignment="1">
      <alignment vertical="top"/>
    </xf>
    <xf numFmtId="0" fontId="4" fillId="1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6" borderId="6" xfId="0" applyFont="1" applyFill="1" applyBorder="1" applyAlignment="1">
      <alignment horizontal="right"/>
    </xf>
    <xf numFmtId="3" fontId="4" fillId="10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2" borderId="3" xfId="0" applyNumberFormat="1" applyFont="1" applyFill="1" applyBorder="1" applyAlignment="1"/>
    <xf numFmtId="3" fontId="3" fillId="10" borderId="1" xfId="0" applyNumberFormat="1" applyFont="1" applyFill="1" applyBorder="1" applyAlignment="1">
      <alignment horizontal="right"/>
    </xf>
    <xf numFmtId="3" fontId="3" fillId="10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left"/>
    </xf>
    <xf numFmtId="0" fontId="3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3" fontId="4" fillId="10" borderId="1" xfId="0" applyNumberFormat="1" applyFont="1" applyFill="1" applyBorder="1"/>
    <xf numFmtId="0" fontId="4" fillId="10" borderId="5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right"/>
    </xf>
    <xf numFmtId="3" fontId="3" fillId="10" borderId="0" xfId="0" applyNumberFormat="1" applyFont="1" applyFill="1" applyBorder="1"/>
    <xf numFmtId="0" fontId="4" fillId="3" borderId="3" xfId="0" applyFont="1" applyFill="1" applyBorder="1" applyAlignment="1"/>
    <xf numFmtId="0" fontId="4" fillId="3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3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4" xfId="0" applyFont="1" applyFill="1" applyBorder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right"/>
    </xf>
    <xf numFmtId="49" fontId="6" fillId="10" borderId="0" xfId="0" applyNumberFormat="1" applyFont="1" applyFill="1" applyBorder="1" applyAlignment="1">
      <alignment vertical="top"/>
    </xf>
    <xf numFmtId="3" fontId="3" fillId="10" borderId="3" xfId="0" applyNumberFormat="1" applyFont="1" applyFill="1" applyBorder="1" applyAlignment="1"/>
    <xf numFmtId="0" fontId="4" fillId="10" borderId="0" xfId="0" applyFont="1" applyFill="1"/>
    <xf numFmtId="0" fontId="7" fillId="3" borderId="0" xfId="0" applyFont="1" applyFill="1" applyBorder="1"/>
    <xf numFmtId="49" fontId="6" fillId="2" borderId="3" xfId="0" applyNumberFormat="1" applyFont="1" applyFill="1" applyBorder="1" applyAlignment="1">
      <alignment vertical="top"/>
    </xf>
    <xf numFmtId="0" fontId="4" fillId="10" borderId="3" xfId="0" applyFont="1" applyFill="1" applyBorder="1"/>
    <xf numFmtId="1" fontId="6" fillId="0" borderId="0" xfId="0" applyNumberFormat="1" applyFont="1" applyBorder="1"/>
    <xf numFmtId="1" fontId="4" fillId="0" borderId="0" xfId="0" applyNumberFormat="1" applyFont="1" applyBorder="1"/>
    <xf numFmtId="0" fontId="4" fillId="10" borderId="1" xfId="0" applyFont="1" applyFill="1" applyBorder="1" applyAlignment="1">
      <alignment horizontal="right"/>
    </xf>
    <xf numFmtId="1" fontId="4" fillId="10" borderId="0" xfId="0" applyNumberFormat="1" applyFont="1" applyFill="1" applyBorder="1"/>
    <xf numFmtId="3" fontId="4" fillId="10" borderId="0" xfId="0" applyNumberFormat="1" applyFont="1" applyFill="1" applyBorder="1"/>
    <xf numFmtId="49" fontId="6" fillId="10" borderId="0" xfId="0" applyNumberFormat="1" applyFont="1" applyFill="1" applyAlignment="1">
      <alignment vertical="top"/>
    </xf>
    <xf numFmtId="0" fontId="4" fillId="10" borderId="0" xfId="0" applyFont="1" applyFill="1" applyAlignment="1">
      <alignment horizontal="left"/>
    </xf>
    <xf numFmtId="0" fontId="6" fillId="10" borderId="0" xfId="0" applyFont="1" applyFill="1" applyAlignment="1">
      <alignment horizontal="right"/>
    </xf>
    <xf numFmtId="3" fontId="4" fillId="10" borderId="3" xfId="0" applyNumberFormat="1" applyFont="1" applyFill="1" applyBorder="1" applyAlignment="1">
      <alignment horizontal="left"/>
    </xf>
    <xf numFmtId="3" fontId="3" fillId="10" borderId="3" xfId="0" applyNumberFormat="1" applyFont="1" applyFill="1" applyBorder="1"/>
    <xf numFmtId="0" fontId="7" fillId="10" borderId="0" xfId="0" applyFont="1" applyFill="1" applyBorder="1"/>
    <xf numFmtId="0" fontId="3" fillId="1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3" fontId="3" fillId="2" borderId="0" xfId="0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4" fillId="10" borderId="1" xfId="0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vertical="top"/>
    </xf>
    <xf numFmtId="0" fontId="4" fillId="1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5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9" fontId="6" fillId="0" borderId="3" xfId="0" applyNumberFormat="1" applyFont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5" fillId="0" borderId="1" xfId="0" applyFont="1" applyBorder="1"/>
    <xf numFmtId="0" fontId="4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3" fontId="16" fillId="0" borderId="0" xfId="0" applyNumberFormat="1" applyFont="1"/>
    <xf numFmtId="0" fontId="17" fillId="0" borderId="0" xfId="0" applyFont="1"/>
    <xf numFmtId="0" fontId="4" fillId="2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17" fillId="0" borderId="1" xfId="0" applyFont="1" applyBorder="1"/>
    <xf numFmtId="0" fontId="14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11" borderId="1" xfId="0" applyFont="1" applyFill="1" applyBorder="1" applyAlignment="1"/>
    <xf numFmtId="0" fontId="3" fillId="11" borderId="4" xfId="0" applyFont="1" applyFill="1" applyBorder="1" applyAlignment="1">
      <alignment horizontal="center"/>
    </xf>
    <xf numFmtId="0" fontId="12" fillId="11" borderId="0" xfId="0" applyFont="1" applyFill="1" applyBorder="1" applyAlignment="1">
      <alignment horizontal="right"/>
    </xf>
    <xf numFmtId="0" fontId="3" fillId="11" borderId="4" xfId="0" applyFont="1" applyFill="1" applyBorder="1" applyAlignment="1"/>
    <xf numFmtId="0" fontId="0" fillId="0" borderId="1" xfId="0" applyFill="1" applyBorder="1"/>
    <xf numFmtId="0" fontId="5" fillId="0" borderId="0" xfId="0" applyFont="1" applyFill="1" applyAlignment="1"/>
    <xf numFmtId="49" fontId="6" fillId="0" borderId="0" xfId="0" applyNumberFormat="1" applyFont="1" applyFill="1" applyBorder="1" applyAlignment="1">
      <alignment horizontal="left"/>
    </xf>
    <xf numFmtId="0" fontId="3" fillId="6" borderId="2" xfId="0" applyFont="1" applyFill="1" applyBorder="1"/>
    <xf numFmtId="0" fontId="3" fillId="6" borderId="0" xfId="0" applyFont="1" applyFill="1" applyBorder="1"/>
    <xf numFmtId="0" fontId="6" fillId="5" borderId="0" xfId="0" applyFont="1" applyFill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right"/>
    </xf>
    <xf numFmtId="0" fontId="6" fillId="6" borderId="0" xfId="0" applyFont="1" applyFill="1"/>
    <xf numFmtId="0" fontId="6" fillId="0" borderId="1" xfId="0" applyFont="1" applyFill="1" applyBorder="1"/>
    <xf numFmtId="0" fontId="6" fillId="6" borderId="1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left"/>
    </xf>
    <xf numFmtId="0" fontId="3" fillId="6" borderId="7" xfId="0" applyFont="1" applyFill="1" applyBorder="1" applyAlignment="1"/>
    <xf numFmtId="0" fontId="0" fillId="0" borderId="1" xfId="0" applyBorder="1" applyAlignment="1">
      <alignment wrapText="1"/>
    </xf>
    <xf numFmtId="0" fontId="3" fillId="6" borderId="15" xfId="0" applyFont="1" applyFill="1" applyBorder="1" applyAlignment="1"/>
    <xf numFmtId="0" fontId="3" fillId="6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6" fillId="0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vertical="top"/>
    </xf>
    <xf numFmtId="49" fontId="6" fillId="0" borderId="5" xfId="0" applyNumberFormat="1" applyFont="1" applyFill="1" applyBorder="1" applyAlignment="1">
      <alignment vertical="top"/>
    </xf>
    <xf numFmtId="0" fontId="3" fillId="11" borderId="4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5" borderId="1" xfId="0" applyFont="1" applyFill="1" applyBorder="1"/>
    <xf numFmtId="0" fontId="3" fillId="6" borderId="16" xfId="0" applyFont="1" applyFill="1" applyBorder="1" applyAlignment="1">
      <alignment horizontal="center"/>
    </xf>
    <xf numFmtId="0" fontId="3" fillId="6" borderId="8" xfId="0" applyFont="1" applyFill="1" applyBorder="1" applyAlignment="1"/>
    <xf numFmtId="0" fontId="3" fillId="6" borderId="16" xfId="0" applyFont="1" applyFill="1" applyBorder="1" applyAlignment="1"/>
    <xf numFmtId="3" fontId="3" fillId="6" borderId="8" xfId="0" applyNumberFormat="1" applyFont="1" applyFill="1" applyBorder="1" applyAlignment="1"/>
    <xf numFmtId="3" fontId="3" fillId="6" borderId="16" xfId="0" applyNumberFormat="1" applyFont="1" applyFill="1" applyBorder="1" applyAlignment="1">
      <alignment horizontal="center"/>
    </xf>
    <xf numFmtId="3" fontId="3" fillId="6" borderId="6" xfId="0" applyNumberFormat="1" applyFont="1" applyFill="1" applyBorder="1" applyAlignment="1">
      <alignment horizontal="right"/>
    </xf>
    <xf numFmtId="3" fontId="3" fillId="6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/>
    <xf numFmtId="0" fontId="3" fillId="6" borderId="17" xfId="0" applyFont="1" applyFill="1" applyBorder="1" applyAlignment="1"/>
    <xf numFmtId="3" fontId="3" fillId="6" borderId="9" xfId="0" applyNumberFormat="1" applyFont="1" applyFill="1" applyBorder="1" applyAlignment="1"/>
    <xf numFmtId="3" fontId="3" fillId="6" borderId="17" xfId="0" applyNumberFormat="1" applyFont="1" applyFill="1" applyBorder="1" applyAlignment="1">
      <alignment horizontal="right"/>
    </xf>
    <xf numFmtId="3" fontId="3" fillId="6" borderId="17" xfId="0" applyNumberFormat="1" applyFont="1" applyFill="1" applyBorder="1" applyAlignment="1">
      <alignment horizontal="center"/>
    </xf>
    <xf numFmtId="3" fontId="3" fillId="6" borderId="9" xfId="0" applyNumberFormat="1" applyFont="1" applyFill="1" applyBorder="1" applyAlignment="1">
      <alignment horizontal="right"/>
    </xf>
    <xf numFmtId="3" fontId="3" fillId="6" borderId="9" xfId="0" applyNumberFormat="1" applyFont="1" applyFill="1" applyBorder="1" applyAlignment="1">
      <alignment horizontal="left"/>
    </xf>
    <xf numFmtId="3" fontId="3" fillId="6" borderId="6" xfId="0" applyNumberFormat="1" applyFont="1" applyFill="1" applyBorder="1" applyAlignment="1"/>
    <xf numFmtId="3" fontId="3" fillId="6" borderId="16" xfId="0" applyNumberFormat="1" applyFont="1" applyFill="1" applyBorder="1" applyAlignment="1">
      <alignment horizontal="right"/>
    </xf>
    <xf numFmtId="0" fontId="4" fillId="6" borderId="1" xfId="0" applyFont="1" applyFill="1" applyBorder="1"/>
    <xf numFmtId="0" fontId="4" fillId="0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3" fontId="3" fillId="6" borderId="4" xfId="0" applyNumberFormat="1" applyFont="1" applyFill="1" applyBorder="1" applyAlignment="1">
      <alignment horizontal="center"/>
    </xf>
    <xf numFmtId="3" fontId="3" fillId="6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5" fillId="0" borderId="4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10" borderId="1" xfId="0" applyFont="1" applyFill="1" applyBorder="1" applyAlignment="1">
      <alignment horizontal="left"/>
    </xf>
    <xf numFmtId="0" fontId="3" fillId="6" borderId="1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3" fontId="10" fillId="4" borderId="4" xfId="0" applyNumberFormat="1" applyFont="1" applyFill="1" applyBorder="1" applyAlignment="1">
      <alignment horizontal="center"/>
    </xf>
    <xf numFmtId="3" fontId="10" fillId="4" borderId="5" xfId="0" applyNumberFormat="1" applyFont="1" applyFill="1" applyBorder="1" applyAlignment="1">
      <alignment horizontal="center"/>
    </xf>
    <xf numFmtId="3" fontId="10" fillId="4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3" borderId="1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A3E7FF"/>
      <color rgb="FFD5F4FF"/>
      <color rgb="FF8BE1FF"/>
      <color rgb="FFFFFFFF"/>
      <color rgb="FFDDF0C8"/>
      <color rgb="FFFFFFCC"/>
      <color rgb="FFEEF8E4"/>
      <color rgb="FFFFFF99"/>
      <color rgb="FFD4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3538"/>
  <sheetViews>
    <sheetView workbookViewId="0">
      <pane ySplit="3" topLeftCell="A444" activePane="bottomLeft" state="frozen"/>
      <selection pane="bottomLeft" activeCell="A370" sqref="A370:XFD370"/>
    </sheetView>
  </sheetViews>
  <sheetFormatPr defaultRowHeight="15" x14ac:dyDescent="0.25"/>
  <cols>
    <col min="1" max="1" width="2.28515625" style="87" customWidth="1"/>
    <col min="2" max="2" width="49.7109375" style="5" customWidth="1"/>
    <col min="3" max="3" width="4.28515625" style="32" customWidth="1"/>
    <col min="4" max="4" width="17.42578125" style="5" customWidth="1"/>
    <col min="5" max="5" width="7.7109375" style="107" customWidth="1"/>
    <col min="6" max="6" width="8.85546875" style="39" customWidth="1"/>
    <col min="7" max="7" width="53.42578125" style="26" customWidth="1"/>
    <col min="8" max="8" width="13.140625" style="26" customWidth="1"/>
    <col min="9" max="9" width="69" style="60" hidden="1" customWidth="1"/>
    <col min="10" max="10" width="12.7109375" style="5" customWidth="1"/>
    <col min="11" max="11" width="18.28515625" style="5" customWidth="1"/>
    <col min="12" max="12" width="6.5703125" style="5" customWidth="1"/>
    <col min="13" max="27" width="5.7109375" style="5" customWidth="1"/>
    <col min="28" max="16384" width="9.140625" style="5"/>
  </cols>
  <sheetData>
    <row r="1" spans="1:198" x14ac:dyDescent="0.25">
      <c r="A1" s="524" t="s">
        <v>647</v>
      </c>
      <c r="B1" s="524"/>
      <c r="C1" s="524"/>
      <c r="D1" s="524"/>
      <c r="E1" s="524"/>
      <c r="F1" s="524"/>
      <c r="G1" s="524"/>
      <c r="H1" s="172"/>
      <c r="J1" s="444" t="s">
        <v>3343</v>
      </c>
    </row>
    <row r="2" spans="1:198" s="6" customFormat="1" ht="21.75" customHeight="1" x14ac:dyDescent="0.25">
      <c r="A2" s="4"/>
      <c r="B2" s="64" t="s">
        <v>462</v>
      </c>
      <c r="C2" s="65"/>
      <c r="D2" s="3" t="s">
        <v>459</v>
      </c>
      <c r="E2" s="104" t="s">
        <v>168</v>
      </c>
      <c r="F2" s="67" t="s">
        <v>169</v>
      </c>
      <c r="G2" s="68" t="s">
        <v>460</v>
      </c>
      <c r="H2" s="173" t="s">
        <v>461</v>
      </c>
      <c r="I2" s="44" t="s">
        <v>662</v>
      </c>
      <c r="J2" s="445" t="s">
        <v>3344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</row>
    <row r="3" spans="1:198" x14ac:dyDescent="0.25">
      <c r="A3" s="525" t="s">
        <v>0</v>
      </c>
      <c r="B3" s="525"/>
      <c r="C3" s="525"/>
      <c r="D3" s="525"/>
      <c r="E3" s="525"/>
      <c r="F3" s="525"/>
      <c r="G3" s="525"/>
      <c r="H3" s="525"/>
      <c r="I3" s="45" t="s">
        <v>0</v>
      </c>
      <c r="J3" s="446"/>
      <c r="K3" s="59"/>
      <c r="L3" s="59"/>
      <c r="M3" s="59"/>
      <c r="N3" s="59"/>
    </row>
    <row r="4" spans="1:198" ht="15" customHeight="1" x14ac:dyDescent="0.25">
      <c r="A4" s="440">
        <v>1</v>
      </c>
      <c r="B4" s="99" t="s">
        <v>496</v>
      </c>
      <c r="C4" s="421" t="s">
        <v>648</v>
      </c>
      <c r="D4" s="421"/>
      <c r="E4" s="99">
        <v>381</v>
      </c>
      <c r="F4" s="99">
        <v>762</v>
      </c>
      <c r="G4" s="99" t="s">
        <v>1552</v>
      </c>
      <c r="H4" s="99">
        <v>5309696315</v>
      </c>
      <c r="I4">
        <v>2523936977</v>
      </c>
      <c r="J4" s="99">
        <v>2648</v>
      </c>
      <c r="K4" s="59"/>
      <c r="L4" s="59"/>
      <c r="M4" s="59"/>
      <c r="N4" s="59"/>
    </row>
    <row r="5" spans="1:198" ht="15" customHeight="1" x14ac:dyDescent="0.25">
      <c r="A5" s="440">
        <v>1</v>
      </c>
      <c r="B5" s="99" t="s">
        <v>1601</v>
      </c>
      <c r="C5" s="421" t="s">
        <v>648</v>
      </c>
      <c r="D5" s="421"/>
      <c r="E5" s="99">
        <v>311</v>
      </c>
      <c r="F5" s="99">
        <v>684</v>
      </c>
      <c r="G5" s="99" t="s">
        <v>1602</v>
      </c>
      <c r="H5" s="99">
        <v>2523371111</v>
      </c>
      <c r="I5">
        <v>2523371111</v>
      </c>
      <c r="J5" s="99">
        <v>21154</v>
      </c>
      <c r="K5" s="59"/>
      <c r="L5" s="59"/>
      <c r="M5" s="59"/>
      <c r="N5" s="59"/>
    </row>
    <row r="6" spans="1:198" ht="15" customHeight="1" x14ac:dyDescent="0.25">
      <c r="A6" s="440">
        <v>1</v>
      </c>
      <c r="B6" s="99" t="s">
        <v>1640</v>
      </c>
      <c r="C6" s="421" t="s">
        <v>648</v>
      </c>
      <c r="D6" s="421"/>
      <c r="E6" s="99">
        <v>92</v>
      </c>
      <c r="F6" s="99">
        <v>184</v>
      </c>
      <c r="G6" s="99" t="s">
        <v>1641</v>
      </c>
      <c r="H6" s="99" t="s">
        <v>1487</v>
      </c>
      <c r="I6" t="s">
        <v>1487</v>
      </c>
      <c r="J6" s="99">
        <v>13533</v>
      </c>
      <c r="K6" s="59"/>
      <c r="L6" s="59"/>
      <c r="M6" s="59"/>
      <c r="N6" s="59"/>
    </row>
    <row r="7" spans="1:198" ht="15" customHeight="1" x14ac:dyDescent="0.25">
      <c r="A7" s="440">
        <v>1</v>
      </c>
      <c r="B7" s="99" t="s">
        <v>180</v>
      </c>
      <c r="C7" s="421" t="s">
        <v>648</v>
      </c>
      <c r="D7" s="421"/>
      <c r="E7" s="99">
        <v>288</v>
      </c>
      <c r="F7" s="99">
        <v>746</v>
      </c>
      <c r="G7" s="99" t="s">
        <v>1643</v>
      </c>
      <c r="H7" s="99">
        <v>2523689020</v>
      </c>
      <c r="I7">
        <v>2523689021</v>
      </c>
      <c r="J7" s="99">
        <v>15425</v>
      </c>
      <c r="K7" s="59"/>
      <c r="L7" s="59"/>
      <c r="M7" s="59"/>
      <c r="N7" s="59"/>
    </row>
    <row r="8" spans="1:198" ht="15" customHeight="1" x14ac:dyDescent="0.25">
      <c r="A8" s="440">
        <v>1</v>
      </c>
      <c r="B8" s="99" t="s">
        <v>1709</v>
      </c>
      <c r="C8" s="421" t="s">
        <v>648</v>
      </c>
      <c r="D8" s="421"/>
      <c r="E8" s="99">
        <v>236</v>
      </c>
      <c r="F8" s="99">
        <v>478</v>
      </c>
      <c r="G8" s="99" t="s">
        <v>1710</v>
      </c>
      <c r="H8" s="99">
        <v>2523689751</v>
      </c>
      <c r="I8">
        <v>2523689138</v>
      </c>
      <c r="J8" s="99">
        <v>3116</v>
      </c>
      <c r="K8" s="59"/>
      <c r="L8" s="59"/>
      <c r="M8" s="59"/>
      <c r="N8" s="59"/>
    </row>
    <row r="9" spans="1:198" ht="15" customHeight="1" x14ac:dyDescent="0.25">
      <c r="A9" s="440">
        <v>1</v>
      </c>
      <c r="B9" s="99" t="s">
        <v>1773</v>
      </c>
      <c r="C9" s="421" t="s">
        <v>648</v>
      </c>
      <c r="D9" s="421"/>
      <c r="E9" s="99">
        <v>420</v>
      </c>
      <c r="F9" s="99">
        <v>840</v>
      </c>
      <c r="G9" s="99" t="s">
        <v>1774</v>
      </c>
      <c r="H9" s="99">
        <v>2524240000</v>
      </c>
      <c r="I9" t="s">
        <v>1487</v>
      </c>
      <c r="J9" s="99">
        <v>14353</v>
      </c>
      <c r="K9" s="59"/>
      <c r="L9" s="59"/>
      <c r="M9" s="59"/>
      <c r="N9" s="59"/>
    </row>
    <row r="10" spans="1:198" s="6" customFormat="1" ht="15" customHeight="1" x14ac:dyDescent="0.25">
      <c r="A10" s="440">
        <v>1</v>
      </c>
      <c r="B10" s="99" t="s">
        <v>181</v>
      </c>
      <c r="C10" s="421" t="s">
        <v>648</v>
      </c>
      <c r="D10" s="421"/>
      <c r="E10" s="99">
        <v>197</v>
      </c>
      <c r="F10" s="99">
        <v>406</v>
      </c>
      <c r="G10" s="99" t="s">
        <v>1890</v>
      </c>
      <c r="H10" s="99">
        <v>2523823302</v>
      </c>
      <c r="I10">
        <v>2523822199</v>
      </c>
      <c r="J10" s="99">
        <v>2946</v>
      </c>
      <c r="K10" s="227"/>
      <c r="L10" s="227"/>
      <c r="M10" s="227"/>
      <c r="N10" s="227"/>
    </row>
    <row r="11" spans="1:198" s="6" customFormat="1" ht="15" customHeight="1" x14ac:dyDescent="0.25">
      <c r="A11" s="440">
        <v>1</v>
      </c>
      <c r="B11" s="99" t="s">
        <v>526</v>
      </c>
      <c r="C11" s="421" t="s">
        <v>648</v>
      </c>
      <c r="D11" s="421"/>
      <c r="E11" s="99">
        <v>329</v>
      </c>
      <c r="F11" s="99">
        <v>736</v>
      </c>
      <c r="G11" s="99" t="s">
        <v>1930</v>
      </c>
      <c r="H11" s="99">
        <v>5327919720</v>
      </c>
      <c r="I11">
        <v>2523500100</v>
      </c>
      <c r="J11" s="99">
        <v>1511</v>
      </c>
      <c r="K11" s="227"/>
      <c r="L11" s="227"/>
      <c r="M11" s="227"/>
      <c r="N11" s="227"/>
    </row>
    <row r="12" spans="1:198" s="22" customFormat="1" ht="15" customHeight="1" x14ac:dyDescent="0.25">
      <c r="A12" s="440">
        <v>1</v>
      </c>
      <c r="B12" s="99" t="s">
        <v>1005</v>
      </c>
      <c r="C12" s="421" t="s">
        <v>648</v>
      </c>
      <c r="D12" s="421"/>
      <c r="E12" s="99">
        <v>351</v>
      </c>
      <c r="F12" s="99">
        <v>882</v>
      </c>
      <c r="G12" s="99" t="s">
        <v>2126</v>
      </c>
      <c r="H12" s="99">
        <v>2523111280</v>
      </c>
      <c r="I12">
        <v>2523111329</v>
      </c>
      <c r="J12" s="99">
        <v>3593</v>
      </c>
      <c r="K12" s="59"/>
      <c r="L12" s="59"/>
      <c r="M12" s="59"/>
      <c r="N12" s="59"/>
    </row>
    <row r="13" spans="1:198" s="22" customFormat="1" ht="15" customHeight="1" x14ac:dyDescent="0.25">
      <c r="A13" s="440">
        <v>1</v>
      </c>
      <c r="B13" s="99" t="s">
        <v>527</v>
      </c>
      <c r="C13" s="421" t="s">
        <v>648</v>
      </c>
      <c r="D13" s="421"/>
      <c r="E13" s="99">
        <v>137</v>
      </c>
      <c r="F13" s="99">
        <v>414</v>
      </c>
      <c r="G13" s="99" t="s">
        <v>2180</v>
      </c>
      <c r="H13" s="99">
        <v>2525300020</v>
      </c>
      <c r="I13" t="s">
        <v>1487</v>
      </c>
      <c r="J13" s="99">
        <v>4527</v>
      </c>
      <c r="K13" s="59"/>
      <c r="L13" s="59"/>
      <c r="M13" s="59"/>
      <c r="N13" s="59"/>
    </row>
    <row r="14" spans="1:198" ht="15" customHeight="1" x14ac:dyDescent="0.25">
      <c r="A14" s="440">
        <v>1</v>
      </c>
      <c r="B14" s="99" t="s">
        <v>2211</v>
      </c>
      <c r="C14" s="421" t="s">
        <v>648</v>
      </c>
      <c r="D14" s="421"/>
      <c r="E14" s="99">
        <v>149</v>
      </c>
      <c r="F14" s="99">
        <v>298</v>
      </c>
      <c r="G14" s="99" t="s">
        <v>2212</v>
      </c>
      <c r="H14" s="434"/>
      <c r="I14">
        <v>2523192272</v>
      </c>
      <c r="J14" s="99">
        <v>4019</v>
      </c>
      <c r="K14" s="59"/>
      <c r="L14" s="59"/>
      <c r="M14" s="59"/>
      <c r="N14" s="59"/>
    </row>
    <row r="15" spans="1:198" ht="15" customHeight="1" x14ac:dyDescent="0.25">
      <c r="A15" s="440">
        <v>1</v>
      </c>
      <c r="B15" s="99" t="s">
        <v>610</v>
      </c>
      <c r="C15" s="421" t="s">
        <v>648</v>
      </c>
      <c r="D15" s="421"/>
      <c r="E15" s="99">
        <v>320</v>
      </c>
      <c r="F15" s="99">
        <v>784</v>
      </c>
      <c r="G15" s="99" t="s">
        <v>2226</v>
      </c>
      <c r="H15" s="99">
        <v>2523671820</v>
      </c>
      <c r="I15">
        <v>2523671837</v>
      </c>
      <c r="J15" s="99">
        <v>1995</v>
      </c>
      <c r="K15" s="59"/>
      <c r="L15" s="59"/>
      <c r="M15" s="59"/>
      <c r="N15" s="59"/>
    </row>
    <row r="16" spans="1:198" ht="15" customHeight="1" x14ac:dyDescent="0.25">
      <c r="A16" s="440">
        <v>1</v>
      </c>
      <c r="B16" s="99" t="s">
        <v>1526</v>
      </c>
      <c r="C16" s="421" t="s">
        <v>3339</v>
      </c>
      <c r="D16" s="421"/>
      <c r="E16" s="99">
        <v>159</v>
      </c>
      <c r="F16" s="99">
        <v>305</v>
      </c>
      <c r="G16" s="99" t="s">
        <v>1529</v>
      </c>
      <c r="H16" s="99">
        <v>2524126062</v>
      </c>
      <c r="I16" s="278"/>
      <c r="J16" s="99">
        <v>17079</v>
      </c>
      <c r="K16" s="59"/>
      <c r="L16" s="59"/>
      <c r="M16" s="59"/>
      <c r="N16" s="59"/>
    </row>
    <row r="17" spans="1:14" ht="15" customHeight="1" x14ac:dyDescent="0.25">
      <c r="A17" s="440">
        <v>1</v>
      </c>
      <c r="B17" s="99" t="s">
        <v>1277</v>
      </c>
      <c r="C17" s="421" t="s">
        <v>3339</v>
      </c>
      <c r="D17" s="421"/>
      <c r="E17" s="99">
        <v>104</v>
      </c>
      <c r="F17" s="99">
        <v>268</v>
      </c>
      <c r="G17" s="99" t="s">
        <v>1592</v>
      </c>
      <c r="H17" s="99">
        <v>2523638040</v>
      </c>
      <c r="I17" s="278"/>
      <c r="J17" s="99">
        <v>24924</v>
      </c>
      <c r="K17" s="59"/>
      <c r="L17" s="59"/>
      <c r="M17" s="59"/>
      <c r="N17" s="59"/>
    </row>
    <row r="18" spans="1:14" ht="15" customHeight="1" x14ac:dyDescent="0.25">
      <c r="A18" s="440">
        <v>1</v>
      </c>
      <c r="B18" s="99" t="s">
        <v>182</v>
      </c>
      <c r="C18" s="421" t="s">
        <v>3339</v>
      </c>
      <c r="D18" s="421"/>
      <c r="E18" s="99">
        <v>142</v>
      </c>
      <c r="F18" s="99">
        <v>282</v>
      </c>
      <c r="G18" s="99" t="s">
        <v>1705</v>
      </c>
      <c r="H18" s="99">
        <v>2523192555</v>
      </c>
      <c r="I18" s="278"/>
      <c r="J18" s="99">
        <v>13263</v>
      </c>
      <c r="K18" s="59"/>
      <c r="L18" s="59"/>
      <c r="M18" s="59"/>
      <c r="N18" s="59"/>
    </row>
    <row r="19" spans="1:14" ht="15" customHeight="1" x14ac:dyDescent="0.25">
      <c r="A19" s="440">
        <v>1</v>
      </c>
      <c r="B19" s="99" t="s">
        <v>223</v>
      </c>
      <c r="C19" s="421" t="s">
        <v>3339</v>
      </c>
      <c r="D19" s="421"/>
      <c r="E19" s="99">
        <v>167</v>
      </c>
      <c r="F19" s="99">
        <v>334</v>
      </c>
      <c r="G19" s="99" t="s">
        <v>1713</v>
      </c>
      <c r="H19" s="99">
        <v>2523585084</v>
      </c>
      <c r="I19" s="278"/>
      <c r="J19" s="99">
        <v>11555</v>
      </c>
      <c r="K19" s="59"/>
      <c r="L19" s="59"/>
      <c r="M19" s="59"/>
      <c r="N19" s="59"/>
    </row>
    <row r="20" spans="1:14" ht="15" customHeight="1" x14ac:dyDescent="0.25">
      <c r="A20" s="440">
        <v>1</v>
      </c>
      <c r="B20" s="99" t="s">
        <v>1278</v>
      </c>
      <c r="C20" s="421" t="s">
        <v>3339</v>
      </c>
      <c r="D20" s="421"/>
      <c r="E20" s="99">
        <v>196</v>
      </c>
      <c r="F20" s="99">
        <v>392</v>
      </c>
      <c r="G20" s="99" t="s">
        <v>2195</v>
      </c>
      <c r="H20" s="99">
        <v>2523371212</v>
      </c>
      <c r="I20" s="278"/>
      <c r="J20" s="99"/>
      <c r="K20" s="59"/>
      <c r="L20" s="59"/>
      <c r="M20" s="59"/>
      <c r="N20" s="59"/>
    </row>
    <row r="21" spans="1:14" ht="15" customHeight="1" x14ac:dyDescent="0.25">
      <c r="A21" s="440">
        <v>1</v>
      </c>
      <c r="B21" s="99" t="s">
        <v>2100</v>
      </c>
      <c r="C21" s="526" t="s">
        <v>2101</v>
      </c>
      <c r="D21" s="527"/>
      <c r="E21">
        <v>17</v>
      </c>
      <c r="F21">
        <v>124</v>
      </c>
      <c r="G21" t="s">
        <v>2102</v>
      </c>
      <c r="H21">
        <v>2523371122</v>
      </c>
      <c r="I21" s="278"/>
      <c r="J21" s="99">
        <v>3949</v>
      </c>
      <c r="K21" s="59"/>
      <c r="L21" s="59"/>
      <c r="M21" s="59"/>
      <c r="N21" s="59"/>
    </row>
    <row r="22" spans="1:14" ht="15" customHeight="1" x14ac:dyDescent="0.25">
      <c r="A22" s="488"/>
      <c r="B22" s="489"/>
      <c r="C22" s="65">
        <f>SUM(A4:A20)</f>
        <v>17</v>
      </c>
      <c r="D22" s="3" t="s">
        <v>179</v>
      </c>
      <c r="E22" s="80">
        <f>SUM(E4:E21)</f>
        <v>3996</v>
      </c>
      <c r="F22" s="66">
        <f>SUM(F4:F21)</f>
        <v>8919</v>
      </c>
      <c r="G22" s="64"/>
      <c r="H22" s="173"/>
      <c r="I22" s="426" t="s">
        <v>663</v>
      </c>
      <c r="J22" s="449"/>
      <c r="K22" s="59"/>
      <c r="L22" s="59"/>
      <c r="M22" s="59"/>
      <c r="N22" s="59"/>
    </row>
    <row r="23" spans="1:14" s="22" customFormat="1" ht="15" customHeight="1" x14ac:dyDescent="0.25">
      <c r="A23" s="438">
        <v>1</v>
      </c>
      <c r="B23" s="441" t="s">
        <v>208</v>
      </c>
      <c r="C23" s="425" t="s">
        <v>184</v>
      </c>
      <c r="D23" s="426"/>
      <c r="E23" s="99">
        <v>102</v>
      </c>
      <c r="F23" s="99">
        <v>204</v>
      </c>
      <c r="G23" s="99" t="s">
        <v>1523</v>
      </c>
      <c r="H23" s="99">
        <v>2523637920</v>
      </c>
      <c r="I23" s="278"/>
      <c r="J23" s="99">
        <v>4817</v>
      </c>
      <c r="K23" s="59"/>
      <c r="L23" s="59"/>
      <c r="M23" s="59"/>
      <c r="N23" s="59"/>
    </row>
    <row r="24" spans="1:14" s="6" customFormat="1" ht="15" customHeight="1" x14ac:dyDescent="0.25">
      <c r="A24" s="438">
        <v>1</v>
      </c>
      <c r="B24" s="99" t="s">
        <v>971</v>
      </c>
      <c r="C24" s="203" t="s">
        <v>184</v>
      </c>
      <c r="D24" s="206"/>
      <c r="E24" s="99">
        <v>240</v>
      </c>
      <c r="F24" s="99">
        <v>490</v>
      </c>
      <c r="G24" s="99" t="s">
        <v>1543</v>
      </c>
      <c r="H24" s="99">
        <v>5363169207</v>
      </c>
      <c r="I24" s="344"/>
      <c r="J24" s="99">
        <v>8050</v>
      </c>
      <c r="K24" s="227"/>
      <c r="L24" s="227"/>
      <c r="M24" s="227"/>
      <c r="N24" s="227"/>
    </row>
    <row r="25" spans="1:14" s="22" customFormat="1" ht="15" customHeight="1" x14ac:dyDescent="0.25">
      <c r="A25" s="438">
        <v>1</v>
      </c>
      <c r="B25" s="441" t="s">
        <v>187</v>
      </c>
      <c r="C25" s="410" t="s">
        <v>184</v>
      </c>
      <c r="D25" s="112"/>
      <c r="E25" s="99">
        <v>177</v>
      </c>
      <c r="F25" s="99">
        <v>354</v>
      </c>
      <c r="G25" s="99" t="s">
        <v>1571</v>
      </c>
      <c r="H25" s="99">
        <v>2523168992</v>
      </c>
      <c r="I25" s="278"/>
      <c r="J25" s="99">
        <v>3972</v>
      </c>
      <c r="K25" s="59"/>
      <c r="L25" s="59"/>
      <c r="M25" s="59"/>
      <c r="N25" s="59"/>
    </row>
    <row r="26" spans="1:14" ht="15" customHeight="1" x14ac:dyDescent="0.25">
      <c r="A26" s="440">
        <v>1</v>
      </c>
      <c r="B26" s="99" t="s">
        <v>917</v>
      </c>
      <c r="C26" s="487" t="s">
        <v>184</v>
      </c>
      <c r="D26" s="487"/>
      <c r="E26" s="99">
        <v>302</v>
      </c>
      <c r="F26" s="99">
        <v>604</v>
      </c>
      <c r="G26" s="99" t="s">
        <v>1574</v>
      </c>
      <c r="H26" s="99">
        <v>2523110990</v>
      </c>
      <c r="I26" s="278"/>
      <c r="J26" s="99">
        <v>10399</v>
      </c>
      <c r="K26" s="59"/>
      <c r="L26" s="59"/>
      <c r="M26" s="59"/>
      <c r="N26" s="59"/>
    </row>
    <row r="27" spans="1:14" ht="15" customHeight="1" x14ac:dyDescent="0.25">
      <c r="A27" s="440">
        <v>1</v>
      </c>
      <c r="B27" s="99" t="s">
        <v>447</v>
      </c>
      <c r="C27" s="487" t="s">
        <v>184</v>
      </c>
      <c r="D27" s="487"/>
      <c r="E27" s="99">
        <v>218</v>
      </c>
      <c r="F27" s="99">
        <v>436</v>
      </c>
      <c r="G27" s="99" t="s">
        <v>1581</v>
      </c>
      <c r="H27" s="99">
        <v>8508502242</v>
      </c>
      <c r="I27" s="278"/>
      <c r="J27" s="99">
        <v>8845</v>
      </c>
      <c r="K27" s="59"/>
      <c r="L27" s="59"/>
      <c r="M27" s="59"/>
      <c r="N27" s="59"/>
    </row>
    <row r="28" spans="1:14" ht="15" customHeight="1" x14ac:dyDescent="0.25">
      <c r="A28" s="440">
        <v>1</v>
      </c>
      <c r="B28" s="99" t="s">
        <v>511</v>
      </c>
      <c r="C28" s="487" t="s">
        <v>184</v>
      </c>
      <c r="D28" s="487"/>
      <c r="E28" s="99">
        <v>77</v>
      </c>
      <c r="F28" s="99">
        <v>164</v>
      </c>
      <c r="G28" s="99" t="s">
        <v>1669</v>
      </c>
      <c r="H28" s="99">
        <v>5445489697</v>
      </c>
      <c r="I28" s="278"/>
      <c r="J28" s="99">
        <v>18010</v>
      </c>
      <c r="K28" s="59"/>
      <c r="L28" s="59"/>
      <c r="M28" s="59"/>
      <c r="N28" s="59"/>
    </row>
    <row r="29" spans="1:14" ht="15" customHeight="1" x14ac:dyDescent="0.25">
      <c r="A29" s="440">
        <v>1</v>
      </c>
      <c r="B29" s="99" t="s">
        <v>202</v>
      </c>
      <c r="C29" s="487" t="s">
        <v>184</v>
      </c>
      <c r="D29" s="487"/>
      <c r="E29" s="99">
        <v>214</v>
      </c>
      <c r="F29" s="99">
        <v>468</v>
      </c>
      <c r="G29" s="99" t="s">
        <v>1738</v>
      </c>
      <c r="H29" s="99">
        <v>2523138484</v>
      </c>
      <c r="I29" s="278" t="s">
        <v>664</v>
      </c>
      <c r="J29" s="99">
        <v>13096</v>
      </c>
      <c r="K29" s="59"/>
      <c r="L29" s="59"/>
      <c r="M29" s="59"/>
      <c r="N29" s="59"/>
    </row>
    <row r="30" spans="1:14" s="6" customFormat="1" ht="15" customHeight="1" x14ac:dyDescent="0.25">
      <c r="A30" s="440">
        <v>1</v>
      </c>
      <c r="B30" s="99" t="s">
        <v>188</v>
      </c>
      <c r="C30" s="493" t="s">
        <v>184</v>
      </c>
      <c r="D30" s="493"/>
      <c r="E30" s="99">
        <v>92</v>
      </c>
      <c r="F30" s="99">
        <v>184</v>
      </c>
      <c r="G30" s="99" t="s">
        <v>1750</v>
      </c>
      <c r="H30" s="99" t="s">
        <v>1487</v>
      </c>
      <c r="I30" s="344" t="s">
        <v>665</v>
      </c>
      <c r="J30" s="99">
        <v>14516</v>
      </c>
      <c r="K30" s="227"/>
      <c r="L30" s="227"/>
      <c r="M30" s="227"/>
      <c r="N30" s="227"/>
    </row>
    <row r="31" spans="1:14" ht="15" customHeight="1" x14ac:dyDescent="0.25">
      <c r="A31" s="440">
        <v>1</v>
      </c>
      <c r="B31" s="99" t="s">
        <v>1758</v>
      </c>
      <c r="C31" s="487" t="s">
        <v>184</v>
      </c>
      <c r="D31" s="487"/>
      <c r="E31" s="99">
        <v>290</v>
      </c>
      <c r="F31" s="99">
        <v>591</v>
      </c>
      <c r="G31" s="99" t="s">
        <v>1759</v>
      </c>
      <c r="H31" s="99">
        <v>2523371010</v>
      </c>
      <c r="I31" s="278" t="s">
        <v>666</v>
      </c>
      <c r="J31" s="99">
        <v>4866</v>
      </c>
      <c r="K31" s="59"/>
      <c r="L31" s="59"/>
      <c r="M31" s="59"/>
      <c r="N31" s="59"/>
    </row>
    <row r="32" spans="1:14" s="22" customFormat="1" ht="15" customHeight="1" x14ac:dyDescent="0.25">
      <c r="A32" s="440">
        <v>1</v>
      </c>
      <c r="B32" s="441" t="s">
        <v>1854</v>
      </c>
      <c r="C32" s="424" t="s">
        <v>184</v>
      </c>
      <c r="D32" s="424"/>
      <c r="E32" s="99">
        <v>210</v>
      </c>
      <c r="F32" s="99">
        <v>440</v>
      </c>
      <c r="G32" s="99" t="s">
        <v>1855</v>
      </c>
      <c r="H32" s="99" t="s">
        <v>1487</v>
      </c>
      <c r="I32" s="278"/>
      <c r="J32" s="99">
        <v>21087</v>
      </c>
      <c r="K32" s="59"/>
      <c r="L32" s="59"/>
      <c r="M32" s="59"/>
      <c r="N32" s="59"/>
    </row>
    <row r="33" spans="1:14" s="22" customFormat="1" ht="15" customHeight="1" x14ac:dyDescent="0.25">
      <c r="A33" s="440">
        <v>1</v>
      </c>
      <c r="B33" s="441" t="s">
        <v>185</v>
      </c>
      <c r="C33" s="424" t="s">
        <v>184</v>
      </c>
      <c r="D33" s="424"/>
      <c r="E33" s="99">
        <v>384</v>
      </c>
      <c r="F33" s="99">
        <v>796</v>
      </c>
      <c r="G33" s="99" t="s">
        <v>1903</v>
      </c>
      <c r="H33" s="99">
        <v>2523110390</v>
      </c>
      <c r="I33" s="278"/>
      <c r="J33" s="99">
        <v>10514</v>
      </c>
      <c r="K33" s="59"/>
      <c r="L33" s="59"/>
      <c r="M33" s="59"/>
      <c r="N33" s="59"/>
    </row>
    <row r="34" spans="1:14" ht="15" customHeight="1" x14ac:dyDescent="0.25">
      <c r="A34" s="440">
        <v>1</v>
      </c>
      <c r="B34" s="99" t="s">
        <v>199</v>
      </c>
      <c r="C34" s="487" t="s">
        <v>184</v>
      </c>
      <c r="D34" s="487"/>
      <c r="E34" s="99">
        <v>209</v>
      </c>
      <c r="F34" s="99">
        <v>532</v>
      </c>
      <c r="G34" s="99" t="s">
        <v>1906</v>
      </c>
      <c r="H34" s="99">
        <v>25231103035040</v>
      </c>
      <c r="I34" s="278"/>
      <c r="J34" s="99">
        <v>6732</v>
      </c>
      <c r="K34" s="59"/>
      <c r="L34" s="59"/>
      <c r="M34" s="59"/>
      <c r="N34" s="59"/>
    </row>
    <row r="35" spans="1:14" ht="15" customHeight="1" x14ac:dyDescent="0.25">
      <c r="A35" s="440">
        <v>1</v>
      </c>
      <c r="B35" s="99" t="s">
        <v>186</v>
      </c>
      <c r="C35" s="487" t="s">
        <v>184</v>
      </c>
      <c r="D35" s="487"/>
      <c r="E35" s="99">
        <v>358</v>
      </c>
      <c r="F35" s="99">
        <v>1002</v>
      </c>
      <c r="G35" s="99" t="s">
        <v>1921</v>
      </c>
      <c r="H35" s="99">
        <v>2523820000</v>
      </c>
      <c r="I35" s="278" t="s">
        <v>667</v>
      </c>
      <c r="J35" s="99">
        <v>9770</v>
      </c>
      <c r="K35" s="59"/>
      <c r="L35" s="59"/>
      <c r="M35" s="59"/>
      <c r="N35" s="59"/>
    </row>
    <row r="36" spans="1:14" ht="15" customHeight="1" x14ac:dyDescent="0.25">
      <c r="A36" s="440">
        <v>1</v>
      </c>
      <c r="B36" s="99" t="s">
        <v>201</v>
      </c>
      <c r="C36" s="487" t="s">
        <v>184</v>
      </c>
      <c r="D36" s="487"/>
      <c r="E36" s="99">
        <v>120</v>
      </c>
      <c r="F36" s="99">
        <v>324</v>
      </c>
      <c r="G36" s="99" t="s">
        <v>1960</v>
      </c>
      <c r="H36" s="99">
        <v>2523111888</v>
      </c>
      <c r="I36" s="278" t="s">
        <v>668</v>
      </c>
      <c r="J36" s="99">
        <v>12817</v>
      </c>
      <c r="K36" s="59"/>
      <c r="L36" s="59"/>
      <c r="M36" s="59"/>
      <c r="N36" s="59"/>
    </row>
    <row r="37" spans="1:14" s="22" customFormat="1" ht="15" customHeight="1" x14ac:dyDescent="0.25">
      <c r="A37" s="440">
        <v>1</v>
      </c>
      <c r="B37" s="441" t="s">
        <v>189</v>
      </c>
      <c r="C37" s="425" t="s">
        <v>184</v>
      </c>
      <c r="D37" s="426"/>
      <c r="E37" s="99">
        <v>150</v>
      </c>
      <c r="F37" s="99">
        <v>300</v>
      </c>
      <c r="G37" s="99" t="s">
        <v>1963</v>
      </c>
      <c r="H37" s="99">
        <v>2523164988</v>
      </c>
      <c r="I37" s="278"/>
      <c r="J37" s="99">
        <v>9493</v>
      </c>
      <c r="K37" s="59"/>
      <c r="L37" s="59"/>
      <c r="M37" s="59"/>
      <c r="N37" s="59"/>
    </row>
    <row r="38" spans="1:14" ht="15" customHeight="1" x14ac:dyDescent="0.25">
      <c r="A38" s="440">
        <v>1</v>
      </c>
      <c r="B38" s="99" t="s">
        <v>510</v>
      </c>
      <c r="C38" s="228" t="s">
        <v>184</v>
      </c>
      <c r="D38" s="228"/>
      <c r="E38" s="99">
        <v>299</v>
      </c>
      <c r="F38" s="99">
        <v>750</v>
      </c>
      <c r="G38" s="99" t="s">
        <v>1984</v>
      </c>
      <c r="H38" s="99" t="s">
        <v>1487</v>
      </c>
      <c r="I38" s="278"/>
      <c r="J38" s="99">
        <v>7471</v>
      </c>
      <c r="K38" s="59"/>
      <c r="L38" s="59"/>
      <c r="M38" s="59"/>
      <c r="N38" s="59"/>
    </row>
    <row r="39" spans="1:14" ht="15" customHeight="1" x14ac:dyDescent="0.25">
      <c r="A39" s="440">
        <v>1</v>
      </c>
      <c r="B39" s="99" t="s">
        <v>935</v>
      </c>
      <c r="C39" s="228" t="s">
        <v>184</v>
      </c>
      <c r="D39" s="228"/>
      <c r="E39" s="99">
        <v>72</v>
      </c>
      <c r="F39" s="99">
        <v>144</v>
      </c>
      <c r="G39" s="99" t="s">
        <v>1992</v>
      </c>
      <c r="H39" s="99">
        <v>5010089503</v>
      </c>
      <c r="I39" s="278"/>
      <c r="J39" s="99">
        <v>20103</v>
      </c>
      <c r="K39" s="59"/>
      <c r="L39" s="59"/>
      <c r="M39" s="59"/>
      <c r="N39" s="59"/>
    </row>
    <row r="40" spans="1:14" s="22" customFormat="1" ht="15" customHeight="1" x14ac:dyDescent="0.25">
      <c r="A40" s="440">
        <v>1</v>
      </c>
      <c r="B40" s="441" t="s">
        <v>1001</v>
      </c>
      <c r="C40" s="487" t="s">
        <v>184</v>
      </c>
      <c r="D40" s="487"/>
      <c r="E40" s="99">
        <v>97</v>
      </c>
      <c r="F40" s="99">
        <v>200</v>
      </c>
      <c r="G40" s="99" t="s">
        <v>1997</v>
      </c>
      <c r="H40" s="99">
        <v>2523854200</v>
      </c>
      <c r="I40" s="278" t="s">
        <v>670</v>
      </c>
      <c r="J40" s="99">
        <v>20789</v>
      </c>
      <c r="K40" s="59"/>
      <c r="L40" s="59"/>
      <c r="M40" s="59"/>
      <c r="N40" s="59"/>
    </row>
    <row r="41" spans="1:14" ht="15" customHeight="1" x14ac:dyDescent="0.25">
      <c r="A41" s="440">
        <v>1</v>
      </c>
      <c r="B41" s="99" t="s">
        <v>2002</v>
      </c>
      <c r="C41" s="228" t="s">
        <v>184</v>
      </c>
      <c r="D41" s="228"/>
      <c r="E41" s="99">
        <v>228</v>
      </c>
      <c r="F41" s="99">
        <v>460</v>
      </c>
      <c r="G41" s="99" t="s">
        <v>2003</v>
      </c>
      <c r="H41" s="434"/>
      <c r="I41" s="278" t="s">
        <v>669</v>
      </c>
      <c r="J41" s="99">
        <v>6996</v>
      </c>
      <c r="K41" s="59"/>
      <c r="L41" s="59"/>
      <c r="M41" s="59"/>
      <c r="N41" s="59"/>
    </row>
    <row r="42" spans="1:14" s="22" customFormat="1" ht="15" customHeight="1" x14ac:dyDescent="0.25">
      <c r="A42" s="440">
        <v>1</v>
      </c>
      <c r="B42" s="441" t="s">
        <v>204</v>
      </c>
      <c r="C42" s="424" t="s">
        <v>184</v>
      </c>
      <c r="D42" s="424"/>
      <c r="E42" s="99">
        <v>78</v>
      </c>
      <c r="F42" s="99">
        <v>164</v>
      </c>
      <c r="G42" s="99" t="s">
        <v>2005</v>
      </c>
      <c r="H42" s="99">
        <v>2523113434</v>
      </c>
      <c r="J42" s="99">
        <v>14300</v>
      </c>
      <c r="K42" s="435"/>
      <c r="L42" s="435"/>
      <c r="M42" s="435"/>
      <c r="N42" s="435"/>
    </row>
    <row r="43" spans="1:14" s="22" customFormat="1" ht="15" customHeight="1" x14ac:dyDescent="0.25">
      <c r="A43" s="440">
        <v>1</v>
      </c>
      <c r="B43" s="441" t="s">
        <v>2019</v>
      </c>
      <c r="C43" s="424" t="s">
        <v>184</v>
      </c>
      <c r="D43" s="424"/>
      <c r="E43" s="99">
        <v>258</v>
      </c>
      <c r="F43" s="99">
        <v>516</v>
      </c>
      <c r="G43" s="99" t="s">
        <v>2020</v>
      </c>
      <c r="H43" s="99" t="s">
        <v>1487</v>
      </c>
      <c r="J43" s="99">
        <v>14676</v>
      </c>
      <c r="K43" s="435"/>
      <c r="L43" s="435"/>
      <c r="M43" s="435"/>
      <c r="N43" s="435"/>
    </row>
    <row r="44" spans="1:14" ht="15" customHeight="1" x14ac:dyDescent="0.25">
      <c r="A44" s="440">
        <v>1</v>
      </c>
      <c r="B44" s="99" t="s">
        <v>1088</v>
      </c>
      <c r="C44" s="487" t="s">
        <v>184</v>
      </c>
      <c r="D44" s="487"/>
      <c r="E44" s="99">
        <v>150</v>
      </c>
      <c r="F44" s="99">
        <v>300</v>
      </c>
      <c r="G44" s="99" t="s">
        <v>2086</v>
      </c>
      <c r="H44" s="99">
        <v>5396324802</v>
      </c>
      <c r="I44" s="278" t="s">
        <v>671</v>
      </c>
      <c r="J44" s="99">
        <v>22770</v>
      </c>
      <c r="K44" s="59"/>
      <c r="L44" s="59"/>
      <c r="M44" s="59"/>
      <c r="N44" s="59"/>
    </row>
    <row r="45" spans="1:14" s="22" customFormat="1" ht="15" customHeight="1" x14ac:dyDescent="0.25">
      <c r="A45" s="440">
        <v>1</v>
      </c>
      <c r="B45" s="441" t="s">
        <v>1003</v>
      </c>
      <c r="C45" s="424" t="s">
        <v>184</v>
      </c>
      <c r="D45" s="424"/>
      <c r="E45" s="99">
        <v>80</v>
      </c>
      <c r="F45" s="99">
        <v>160</v>
      </c>
      <c r="G45" s="99" t="s">
        <v>2091</v>
      </c>
      <c r="H45" s="99">
        <v>2529991510</v>
      </c>
      <c r="I45" s="278"/>
      <c r="J45" s="99">
        <v>20275</v>
      </c>
      <c r="K45" s="59"/>
      <c r="L45" s="59"/>
      <c r="M45" s="59"/>
      <c r="N45" s="59"/>
    </row>
    <row r="46" spans="1:14" ht="15" customHeight="1" x14ac:dyDescent="0.25">
      <c r="A46" s="440">
        <v>1</v>
      </c>
      <c r="B46" s="99" t="s">
        <v>612</v>
      </c>
      <c r="C46" s="487" t="s">
        <v>184</v>
      </c>
      <c r="D46" s="487"/>
      <c r="E46" s="99">
        <v>129</v>
      </c>
      <c r="F46" s="99">
        <v>268</v>
      </c>
      <c r="G46" s="99" t="s">
        <v>2093</v>
      </c>
      <c r="H46" s="99">
        <v>2523194545</v>
      </c>
      <c r="I46" s="278" t="s">
        <v>672</v>
      </c>
      <c r="J46" s="99">
        <v>5828</v>
      </c>
      <c r="K46" s="59"/>
      <c r="L46" s="59"/>
      <c r="M46" s="59"/>
      <c r="N46" s="59"/>
    </row>
    <row r="47" spans="1:14" ht="15" customHeight="1" x14ac:dyDescent="0.25">
      <c r="A47" s="440">
        <v>1</v>
      </c>
      <c r="B47" s="99" t="s">
        <v>2100</v>
      </c>
      <c r="C47" s="197" t="s">
        <v>184</v>
      </c>
      <c r="D47" s="197"/>
      <c r="E47" s="99">
        <v>348</v>
      </c>
      <c r="F47" s="99">
        <v>844</v>
      </c>
      <c r="G47" s="99" t="s">
        <v>2102</v>
      </c>
      <c r="H47" s="99">
        <v>2523371122</v>
      </c>
      <c r="I47" s="278"/>
      <c r="J47" s="99">
        <v>3949</v>
      </c>
      <c r="K47" s="59"/>
      <c r="L47" s="59"/>
      <c r="M47" s="59"/>
      <c r="N47" s="59"/>
    </row>
    <row r="48" spans="1:14" ht="15" customHeight="1" x14ac:dyDescent="0.25">
      <c r="A48" s="440">
        <v>1</v>
      </c>
      <c r="B48" s="99" t="s">
        <v>190</v>
      </c>
      <c r="C48" s="487" t="s">
        <v>184</v>
      </c>
      <c r="D48" s="487"/>
      <c r="E48" s="99">
        <v>349</v>
      </c>
      <c r="F48" s="99">
        <v>698</v>
      </c>
      <c r="G48" s="99" t="s">
        <v>2108</v>
      </c>
      <c r="H48" s="99">
        <v>2523193434</v>
      </c>
      <c r="I48" s="278"/>
      <c r="J48" s="99">
        <v>9418</v>
      </c>
      <c r="K48" s="59"/>
      <c r="L48" s="59"/>
      <c r="M48" s="59"/>
      <c r="N48" s="59"/>
    </row>
    <row r="49" spans="1:14" s="6" customFormat="1" ht="15" customHeight="1" x14ac:dyDescent="0.25">
      <c r="A49" s="439">
        <v>1</v>
      </c>
      <c r="B49" s="99" t="s">
        <v>191</v>
      </c>
      <c r="C49" s="493" t="s">
        <v>184</v>
      </c>
      <c r="D49" s="493"/>
      <c r="E49" s="99">
        <v>212</v>
      </c>
      <c r="F49" s="99">
        <v>424</v>
      </c>
      <c r="G49" s="99" t="s">
        <v>2114</v>
      </c>
      <c r="H49" s="99">
        <v>2523166506</v>
      </c>
      <c r="I49" s="344"/>
      <c r="J49" s="99">
        <v>11599</v>
      </c>
      <c r="K49" s="227"/>
      <c r="L49" s="227"/>
      <c r="M49" s="227"/>
      <c r="N49" s="227"/>
    </row>
    <row r="50" spans="1:14" ht="15" customHeight="1" x14ac:dyDescent="0.25">
      <c r="A50" s="440">
        <v>1</v>
      </c>
      <c r="B50" s="99" t="s">
        <v>192</v>
      </c>
      <c r="C50" s="510" t="s">
        <v>184</v>
      </c>
      <c r="D50" s="511"/>
      <c r="E50" s="99">
        <v>339</v>
      </c>
      <c r="F50" s="99">
        <v>696</v>
      </c>
      <c r="G50" s="99" t="s">
        <v>2116</v>
      </c>
      <c r="H50" s="99">
        <v>2523371244</v>
      </c>
      <c r="I50" s="278"/>
      <c r="J50" s="99">
        <v>3611</v>
      </c>
      <c r="K50" s="59"/>
      <c r="L50" s="59"/>
      <c r="M50" s="59"/>
      <c r="N50" s="59"/>
    </row>
    <row r="51" spans="1:14" ht="15" customHeight="1" x14ac:dyDescent="0.25">
      <c r="A51" s="440">
        <v>1</v>
      </c>
      <c r="B51" s="99" t="s">
        <v>1005</v>
      </c>
      <c r="C51" s="487" t="s">
        <v>184</v>
      </c>
      <c r="D51" s="487"/>
      <c r="E51" s="99">
        <v>288</v>
      </c>
      <c r="F51" s="99">
        <v>576</v>
      </c>
      <c r="G51" s="99" t="s">
        <v>2126</v>
      </c>
      <c r="H51" s="99">
        <v>2523111280</v>
      </c>
      <c r="I51" s="278" t="s">
        <v>673</v>
      </c>
      <c r="J51" s="99">
        <v>3593</v>
      </c>
      <c r="K51" s="59"/>
      <c r="L51" s="59"/>
      <c r="M51" s="59"/>
      <c r="N51" s="59"/>
    </row>
    <row r="52" spans="1:14" ht="15" customHeight="1" x14ac:dyDescent="0.25">
      <c r="A52" s="440">
        <v>1</v>
      </c>
      <c r="B52" s="99" t="s">
        <v>1411</v>
      </c>
      <c r="C52" s="487" t="s">
        <v>184</v>
      </c>
      <c r="D52" s="487"/>
      <c r="E52" s="99">
        <v>377</v>
      </c>
      <c r="F52" s="99">
        <v>964</v>
      </c>
      <c r="G52" s="99" t="s">
        <v>2137</v>
      </c>
      <c r="H52" s="99">
        <v>2523918252</v>
      </c>
      <c r="I52" s="278"/>
      <c r="J52" s="99">
        <v>6531</v>
      </c>
      <c r="K52" s="59"/>
      <c r="L52" s="59"/>
      <c r="M52" s="59"/>
      <c r="N52" s="59"/>
    </row>
    <row r="53" spans="1:14" s="22" customFormat="1" ht="15" customHeight="1" x14ac:dyDescent="0.25">
      <c r="A53" s="440">
        <v>1</v>
      </c>
      <c r="B53" s="441" t="s">
        <v>2140</v>
      </c>
      <c r="C53" s="424" t="s">
        <v>184</v>
      </c>
      <c r="D53" s="424"/>
      <c r="E53" s="99">
        <v>540</v>
      </c>
      <c r="F53" s="99">
        <v>1080</v>
      </c>
      <c r="G53" s="99" t="s">
        <v>2141</v>
      </c>
      <c r="H53" s="99">
        <v>2523197000</v>
      </c>
      <c r="I53" s="278"/>
      <c r="J53" s="99">
        <v>6662</v>
      </c>
      <c r="K53" s="59"/>
      <c r="L53" s="59"/>
      <c r="M53" s="59"/>
      <c r="N53" s="59"/>
    </row>
    <row r="54" spans="1:14" ht="15" customHeight="1" x14ac:dyDescent="0.25">
      <c r="A54" s="440">
        <v>1</v>
      </c>
      <c r="B54" s="99" t="s">
        <v>477</v>
      </c>
      <c r="C54" s="197" t="s">
        <v>184</v>
      </c>
      <c r="D54" s="197"/>
      <c r="E54" s="99">
        <v>109</v>
      </c>
      <c r="F54" s="99">
        <v>290</v>
      </c>
      <c r="G54" s="99" t="s">
        <v>2158</v>
      </c>
      <c r="H54" s="99">
        <v>2523112525</v>
      </c>
      <c r="I54" s="278"/>
      <c r="J54" s="99">
        <v>12221</v>
      </c>
      <c r="K54" s="59"/>
      <c r="L54" s="59"/>
      <c r="M54" s="59"/>
      <c r="N54" s="59"/>
    </row>
    <row r="55" spans="1:14" s="6" customFormat="1" ht="15" customHeight="1" x14ac:dyDescent="0.25">
      <c r="A55" s="440">
        <v>1</v>
      </c>
      <c r="B55" s="99" t="s">
        <v>1006</v>
      </c>
      <c r="C55" s="379" t="s">
        <v>184</v>
      </c>
      <c r="D55" s="379"/>
      <c r="E55" s="99">
        <v>76</v>
      </c>
      <c r="F55" s="99">
        <v>250</v>
      </c>
      <c r="G55" s="99" t="s">
        <v>2166</v>
      </c>
      <c r="H55" s="99">
        <v>2522112700</v>
      </c>
      <c r="I55" s="344"/>
      <c r="J55" s="99">
        <v>17142</v>
      </c>
      <c r="K55" s="227"/>
      <c r="L55" s="227"/>
      <c r="M55" s="227"/>
      <c r="N55" s="227"/>
    </row>
    <row r="56" spans="1:14" ht="15" customHeight="1" x14ac:dyDescent="0.25">
      <c r="A56" s="440">
        <v>1</v>
      </c>
      <c r="B56" s="99" t="s">
        <v>1007</v>
      </c>
      <c r="C56" s="487" t="s">
        <v>184</v>
      </c>
      <c r="D56" s="487"/>
      <c r="E56" s="99">
        <v>108</v>
      </c>
      <c r="F56" s="99">
        <v>224</v>
      </c>
      <c r="G56" s="99" t="s">
        <v>2183</v>
      </c>
      <c r="H56" s="99">
        <v>5078112122</v>
      </c>
      <c r="I56" s="278" t="s">
        <v>674</v>
      </c>
      <c r="J56" s="99">
        <v>16898</v>
      </c>
      <c r="K56" s="59"/>
      <c r="L56" s="59"/>
      <c r="M56" s="59"/>
      <c r="N56" s="59"/>
    </row>
    <row r="57" spans="1:14" ht="15" customHeight="1" x14ac:dyDescent="0.25">
      <c r="A57" s="440">
        <v>1</v>
      </c>
      <c r="B57" s="99" t="s">
        <v>193</v>
      </c>
      <c r="C57" s="487" t="s">
        <v>184</v>
      </c>
      <c r="D57" s="487"/>
      <c r="E57" s="99">
        <v>97</v>
      </c>
      <c r="F57" s="99">
        <v>194</v>
      </c>
      <c r="G57" s="99" t="s">
        <v>2193</v>
      </c>
      <c r="H57" s="99"/>
      <c r="I57" s="278" t="s">
        <v>675</v>
      </c>
      <c r="J57" s="99">
        <v>12021</v>
      </c>
      <c r="K57" s="59"/>
      <c r="L57" s="59"/>
      <c r="M57" s="59"/>
      <c r="N57" s="59"/>
    </row>
    <row r="58" spans="1:14" ht="15" customHeight="1" x14ac:dyDescent="0.25">
      <c r="A58" s="440">
        <v>1</v>
      </c>
      <c r="B58" s="99" t="s">
        <v>200</v>
      </c>
      <c r="C58" s="487" t="s">
        <v>184</v>
      </c>
      <c r="D58" s="487"/>
      <c r="E58" s="99">
        <v>222</v>
      </c>
      <c r="F58" s="99">
        <v>608</v>
      </c>
      <c r="G58" s="99" t="s">
        <v>2234</v>
      </c>
      <c r="H58" s="99">
        <v>2523111111</v>
      </c>
      <c r="I58" s="278" t="s">
        <v>676</v>
      </c>
      <c r="J58" s="99">
        <v>10219</v>
      </c>
      <c r="K58" s="59"/>
      <c r="L58" s="59"/>
      <c r="M58" s="59"/>
      <c r="N58" s="59"/>
    </row>
    <row r="59" spans="1:14" ht="15" customHeight="1" x14ac:dyDescent="0.25">
      <c r="A59" s="440">
        <v>1</v>
      </c>
      <c r="B59" s="99" t="s">
        <v>560</v>
      </c>
      <c r="C59" s="487" t="s">
        <v>184</v>
      </c>
      <c r="D59" s="487"/>
      <c r="E59" s="99">
        <v>480</v>
      </c>
      <c r="F59" s="99">
        <v>960</v>
      </c>
      <c r="G59" s="99" t="s">
        <v>2240</v>
      </c>
      <c r="H59" s="99">
        <v>2523110330</v>
      </c>
      <c r="I59" s="278"/>
      <c r="J59" s="99">
        <v>19075</v>
      </c>
      <c r="K59" s="59"/>
      <c r="L59" s="59"/>
      <c r="M59" s="59"/>
      <c r="N59" s="59"/>
    </row>
    <row r="60" spans="1:14" ht="15" customHeight="1" x14ac:dyDescent="0.25">
      <c r="A60" s="488"/>
      <c r="B60" s="489"/>
      <c r="C60" s="65">
        <f>SUM(A23:A59)</f>
        <v>37</v>
      </c>
      <c r="D60" s="3" t="s">
        <v>392</v>
      </c>
      <c r="E60" s="80">
        <f>SUM(E23:E59)</f>
        <v>8079</v>
      </c>
      <c r="F60" s="80">
        <f>SUM(F23:F59)</f>
        <v>17659</v>
      </c>
      <c r="G60" s="3"/>
      <c r="H60" s="329"/>
      <c r="I60" s="447" t="s">
        <v>677</v>
      </c>
      <c r="J60" s="451"/>
      <c r="K60" s="59"/>
      <c r="L60" s="59"/>
      <c r="M60" s="59"/>
      <c r="N60" s="59"/>
    </row>
    <row r="61" spans="1:14" s="6" customFormat="1" ht="15" customHeight="1" x14ac:dyDescent="0.25">
      <c r="A61" s="438">
        <v>1</v>
      </c>
      <c r="B61" s="99" t="s">
        <v>994</v>
      </c>
      <c r="C61" s="277" t="s">
        <v>385</v>
      </c>
      <c r="D61" s="158"/>
      <c r="E61" s="99">
        <v>152</v>
      </c>
      <c r="F61" s="99">
        <v>306</v>
      </c>
      <c r="G61" s="99" t="s">
        <v>1558</v>
      </c>
      <c r="H61" s="99">
        <v>2523822335</v>
      </c>
      <c r="I61" s="319"/>
      <c r="J61" s="99">
        <v>4027</v>
      </c>
      <c r="K61" s="227"/>
      <c r="L61" s="227"/>
      <c r="M61" s="227"/>
      <c r="N61" s="227"/>
    </row>
    <row r="62" spans="1:14" s="22" customFormat="1" ht="15" customHeight="1" x14ac:dyDescent="0.25">
      <c r="A62" s="440">
        <v>1</v>
      </c>
      <c r="B62" s="441" t="s">
        <v>194</v>
      </c>
      <c r="C62" s="487" t="s">
        <v>385</v>
      </c>
      <c r="D62" s="487"/>
      <c r="E62" s="441">
        <v>92</v>
      </c>
      <c r="F62" s="441">
        <v>270</v>
      </c>
      <c r="G62" s="441" t="s">
        <v>1619</v>
      </c>
      <c r="H62" s="441">
        <v>2523193345</v>
      </c>
      <c r="I62" s="427" t="s">
        <v>678</v>
      </c>
      <c r="J62" s="441">
        <v>16292</v>
      </c>
      <c r="K62" s="59"/>
      <c r="L62" s="59"/>
      <c r="M62" s="59"/>
      <c r="N62" s="59"/>
    </row>
    <row r="63" spans="1:14" ht="15" customHeight="1" x14ac:dyDescent="0.25">
      <c r="A63" s="440">
        <v>1</v>
      </c>
      <c r="B63" s="99" t="s">
        <v>503</v>
      </c>
      <c r="C63" s="282" t="s">
        <v>385</v>
      </c>
      <c r="D63" s="282"/>
      <c r="E63" s="99">
        <v>170</v>
      </c>
      <c r="F63" s="99">
        <v>340</v>
      </c>
      <c r="G63" s="99" t="s">
        <v>1629</v>
      </c>
      <c r="H63" s="99">
        <v>2523827323</v>
      </c>
      <c r="I63" s="427"/>
      <c r="J63" s="99">
        <v>15335</v>
      </c>
      <c r="K63" s="59"/>
      <c r="L63" s="59"/>
      <c r="M63" s="59"/>
      <c r="N63" s="59"/>
    </row>
    <row r="64" spans="1:14" s="22" customFormat="1" ht="15" customHeight="1" x14ac:dyDescent="0.25">
      <c r="A64" s="440">
        <v>1</v>
      </c>
      <c r="B64" s="441" t="s">
        <v>547</v>
      </c>
      <c r="C64" s="487" t="s">
        <v>385</v>
      </c>
      <c r="D64" s="487"/>
      <c r="E64" s="441">
        <v>441</v>
      </c>
      <c r="F64" s="441">
        <v>1030</v>
      </c>
      <c r="G64" s="441" t="s">
        <v>1633</v>
      </c>
      <c r="H64" s="441">
        <v>2523136400</v>
      </c>
      <c r="I64" s="427" t="s">
        <v>679</v>
      </c>
      <c r="J64" s="441">
        <v>15498</v>
      </c>
      <c r="K64" s="59"/>
      <c r="L64" s="59"/>
      <c r="M64" s="59"/>
      <c r="N64" s="59"/>
    </row>
    <row r="65" spans="1:14" ht="15" customHeight="1" x14ac:dyDescent="0.25">
      <c r="A65" s="440">
        <v>1</v>
      </c>
      <c r="B65" s="99" t="s">
        <v>195</v>
      </c>
      <c r="C65" s="487" t="s">
        <v>385</v>
      </c>
      <c r="D65" s="487"/>
      <c r="E65" s="99">
        <v>162</v>
      </c>
      <c r="F65" s="99">
        <v>328</v>
      </c>
      <c r="G65" s="99" t="s">
        <v>1657</v>
      </c>
      <c r="H65" s="99">
        <v>2523853717</v>
      </c>
      <c r="I65" s="427" t="s">
        <v>680</v>
      </c>
      <c r="J65" s="99">
        <v>10086</v>
      </c>
      <c r="K65" s="59"/>
      <c r="L65" s="59"/>
      <c r="M65" s="59"/>
      <c r="N65" s="59"/>
    </row>
    <row r="66" spans="1:14" ht="15" customHeight="1" x14ac:dyDescent="0.25">
      <c r="A66" s="440">
        <v>1</v>
      </c>
      <c r="B66" s="99" t="s">
        <v>206</v>
      </c>
      <c r="C66" s="487" t="s">
        <v>385</v>
      </c>
      <c r="D66" s="487"/>
      <c r="E66" s="99">
        <v>151</v>
      </c>
      <c r="F66" s="99">
        <v>374</v>
      </c>
      <c r="G66" s="99" t="s">
        <v>1660</v>
      </c>
      <c r="H66" s="99">
        <v>2523853717</v>
      </c>
      <c r="I66" s="427" t="s">
        <v>681</v>
      </c>
      <c r="J66" s="99">
        <v>3674</v>
      </c>
      <c r="K66" s="59"/>
      <c r="L66" s="59"/>
      <c r="M66" s="59"/>
      <c r="N66" s="59"/>
    </row>
    <row r="67" spans="1:14" ht="15" customHeight="1" x14ac:dyDescent="0.25">
      <c r="A67" s="440">
        <v>1</v>
      </c>
      <c r="B67" s="99" t="s">
        <v>957</v>
      </c>
      <c r="C67" s="487" t="s">
        <v>385</v>
      </c>
      <c r="D67" s="487"/>
      <c r="E67" s="99">
        <v>22</v>
      </c>
      <c r="F67" s="99">
        <v>76</v>
      </c>
      <c r="G67" s="99" t="s">
        <v>1664</v>
      </c>
      <c r="H67" s="99">
        <v>2523775477</v>
      </c>
      <c r="I67" s="427" t="s">
        <v>682</v>
      </c>
      <c r="J67" s="99">
        <v>8412</v>
      </c>
      <c r="K67" s="59"/>
      <c r="L67" s="59"/>
      <c r="M67" s="59"/>
      <c r="N67" s="59"/>
    </row>
    <row r="68" spans="1:14" ht="15" customHeight="1" x14ac:dyDescent="0.25">
      <c r="A68" s="440">
        <v>1</v>
      </c>
      <c r="B68" s="99" t="s">
        <v>996</v>
      </c>
      <c r="C68" s="487" t="s">
        <v>385</v>
      </c>
      <c r="D68" s="487"/>
      <c r="E68" s="99">
        <v>110</v>
      </c>
      <c r="F68" s="99">
        <v>220</v>
      </c>
      <c r="G68" s="99" t="s">
        <v>1667</v>
      </c>
      <c r="H68" s="99"/>
      <c r="I68" s="427" t="s">
        <v>683</v>
      </c>
      <c r="J68" s="99">
        <v>15257</v>
      </c>
      <c r="K68" s="59"/>
      <c r="L68" s="59"/>
      <c r="M68" s="59"/>
      <c r="N68" s="59"/>
    </row>
    <row r="69" spans="1:14" ht="15" customHeight="1" x14ac:dyDescent="0.25">
      <c r="A69" s="440">
        <v>1</v>
      </c>
      <c r="B69" s="99" t="s">
        <v>196</v>
      </c>
      <c r="C69" s="487" t="s">
        <v>385</v>
      </c>
      <c r="D69" s="487"/>
      <c r="E69" s="99">
        <v>112</v>
      </c>
      <c r="F69" s="99">
        <v>236</v>
      </c>
      <c r="G69" s="99" t="s">
        <v>1693</v>
      </c>
      <c r="H69" s="99">
        <v>2523196666</v>
      </c>
      <c r="I69" s="427" t="s">
        <v>684</v>
      </c>
      <c r="J69" s="99">
        <v>15432</v>
      </c>
      <c r="K69" s="59"/>
      <c r="L69" s="59"/>
      <c r="M69" s="59"/>
      <c r="N69" s="59"/>
    </row>
    <row r="70" spans="1:14" ht="15" customHeight="1" x14ac:dyDescent="0.25">
      <c r="A70" s="440">
        <v>1</v>
      </c>
      <c r="B70" s="99" t="s">
        <v>197</v>
      </c>
      <c r="C70" s="487" t="s">
        <v>385</v>
      </c>
      <c r="D70" s="487"/>
      <c r="E70" s="99">
        <v>105</v>
      </c>
      <c r="F70" s="99">
        <v>210</v>
      </c>
      <c r="G70" s="99" t="s">
        <v>1716</v>
      </c>
      <c r="H70" s="99">
        <v>2523193620</v>
      </c>
      <c r="I70" s="427"/>
      <c r="J70" s="99">
        <v>12852</v>
      </c>
      <c r="K70" s="59"/>
      <c r="L70" s="59"/>
      <c r="M70" s="59"/>
      <c r="N70" s="59"/>
    </row>
    <row r="71" spans="1:14" ht="15" customHeight="1" x14ac:dyDescent="0.25">
      <c r="A71" s="440">
        <v>1</v>
      </c>
      <c r="B71" s="99" t="s">
        <v>897</v>
      </c>
      <c r="C71" s="487" t="s">
        <v>385</v>
      </c>
      <c r="D71" s="487"/>
      <c r="E71" s="99">
        <v>87</v>
      </c>
      <c r="F71" s="99">
        <v>176</v>
      </c>
      <c r="G71" s="99" t="s">
        <v>1762</v>
      </c>
      <c r="H71" s="99">
        <v>2523130356</v>
      </c>
      <c r="I71" s="54" t="s">
        <v>685</v>
      </c>
      <c r="J71" s="99">
        <v>2734</v>
      </c>
      <c r="K71" s="59"/>
      <c r="L71" s="59"/>
      <c r="M71" s="59"/>
      <c r="N71" s="59"/>
    </row>
    <row r="72" spans="1:14" s="6" customFormat="1" ht="15" customHeight="1" x14ac:dyDescent="0.25">
      <c r="A72" s="440">
        <v>1</v>
      </c>
      <c r="B72" s="99" t="s">
        <v>214</v>
      </c>
      <c r="C72" s="493" t="s">
        <v>385</v>
      </c>
      <c r="D72" s="493"/>
      <c r="E72" s="99">
        <v>84</v>
      </c>
      <c r="F72" s="99">
        <v>168</v>
      </c>
      <c r="G72" s="99" t="s">
        <v>1768</v>
      </c>
      <c r="H72" s="99">
        <v>2523824026</v>
      </c>
      <c r="I72" s="428" t="s">
        <v>686</v>
      </c>
      <c r="J72" s="99">
        <v>15490</v>
      </c>
      <c r="K72" s="227"/>
      <c r="L72" s="227"/>
      <c r="M72" s="227"/>
      <c r="N72" s="227"/>
    </row>
    <row r="73" spans="1:14" ht="15" customHeight="1" x14ac:dyDescent="0.25">
      <c r="A73" s="440">
        <v>1</v>
      </c>
      <c r="B73" s="99" t="s">
        <v>209</v>
      </c>
      <c r="C73" s="487" t="s">
        <v>385</v>
      </c>
      <c r="D73" s="487"/>
      <c r="E73" s="99">
        <v>210</v>
      </c>
      <c r="F73" s="99">
        <v>420</v>
      </c>
      <c r="G73" s="99" t="s">
        <v>1810</v>
      </c>
      <c r="H73" s="99">
        <v>2523135555</v>
      </c>
      <c r="I73" s="427" t="s">
        <v>687</v>
      </c>
      <c r="J73" s="99">
        <v>6116</v>
      </c>
      <c r="K73" s="59"/>
      <c r="L73" s="59"/>
      <c r="M73" s="59"/>
      <c r="N73" s="59"/>
    </row>
    <row r="74" spans="1:14" ht="15" customHeight="1" x14ac:dyDescent="0.25">
      <c r="A74" s="440">
        <v>1</v>
      </c>
      <c r="B74" s="99" t="s">
        <v>607</v>
      </c>
      <c r="C74" s="487" t="s">
        <v>385</v>
      </c>
      <c r="D74" s="487"/>
      <c r="E74" s="99">
        <v>332</v>
      </c>
      <c r="F74" s="99">
        <v>696</v>
      </c>
      <c r="G74" s="99" t="s">
        <v>1815</v>
      </c>
      <c r="H74" s="99" t="s">
        <v>1487</v>
      </c>
      <c r="I74" s="427" t="s">
        <v>688</v>
      </c>
      <c r="J74" s="99">
        <v>24720</v>
      </c>
      <c r="K74" s="59"/>
      <c r="L74" s="59"/>
      <c r="M74" s="59"/>
      <c r="N74" s="59"/>
    </row>
    <row r="75" spans="1:14" ht="15" customHeight="1" x14ac:dyDescent="0.25">
      <c r="A75" s="440">
        <v>1</v>
      </c>
      <c r="B75" s="99" t="s">
        <v>198</v>
      </c>
      <c r="C75" s="487" t="s">
        <v>385</v>
      </c>
      <c r="D75" s="487"/>
      <c r="E75" s="99">
        <v>167</v>
      </c>
      <c r="F75" s="99">
        <v>354</v>
      </c>
      <c r="G75" s="99" t="s">
        <v>1818</v>
      </c>
      <c r="H75" s="99">
        <v>2523887040</v>
      </c>
      <c r="I75" s="427" t="s">
        <v>689</v>
      </c>
      <c r="J75" s="99">
        <v>8357</v>
      </c>
      <c r="K75" s="59"/>
      <c r="L75" s="59"/>
      <c r="M75" s="59"/>
      <c r="N75" s="59"/>
    </row>
    <row r="76" spans="1:14" s="22" customFormat="1" ht="15" customHeight="1" x14ac:dyDescent="0.25">
      <c r="A76" s="440">
        <v>1</v>
      </c>
      <c r="B76" s="441" t="s">
        <v>550</v>
      </c>
      <c r="C76" s="424" t="s">
        <v>385</v>
      </c>
      <c r="D76" s="424"/>
      <c r="E76" s="441">
        <v>254</v>
      </c>
      <c r="F76" s="441">
        <v>508</v>
      </c>
      <c r="G76" s="441" t="s">
        <v>1884</v>
      </c>
      <c r="H76" s="441"/>
      <c r="I76" s="427"/>
      <c r="J76" s="441">
        <v>15132</v>
      </c>
      <c r="K76" s="59"/>
      <c r="L76" s="59"/>
      <c r="M76" s="59"/>
      <c r="N76" s="59"/>
    </row>
    <row r="77" spans="1:14" ht="15" customHeight="1" x14ac:dyDescent="0.25">
      <c r="A77" s="440">
        <v>1</v>
      </c>
      <c r="B77" s="99" t="s">
        <v>1926</v>
      </c>
      <c r="C77" s="487" t="s">
        <v>385</v>
      </c>
      <c r="D77" s="487"/>
      <c r="E77" s="99">
        <v>173</v>
      </c>
      <c r="F77" s="99">
        <v>346</v>
      </c>
      <c r="G77" s="99" t="s">
        <v>1927</v>
      </c>
      <c r="H77" s="99">
        <v>2523130371</v>
      </c>
      <c r="I77" s="427" t="s">
        <v>690</v>
      </c>
      <c r="J77" s="99">
        <v>15496</v>
      </c>
      <c r="K77" s="59"/>
      <c r="L77" s="59"/>
      <c r="M77" s="59"/>
      <c r="N77" s="59"/>
    </row>
    <row r="78" spans="1:14" ht="15" customHeight="1" x14ac:dyDescent="0.25">
      <c r="A78" s="440">
        <v>1</v>
      </c>
      <c r="B78" s="99" t="s">
        <v>608</v>
      </c>
      <c r="C78" s="265" t="s">
        <v>385</v>
      </c>
      <c r="D78" s="265"/>
      <c r="E78" s="99">
        <v>204</v>
      </c>
      <c r="F78" s="99">
        <v>480</v>
      </c>
      <c r="G78" s="99" t="s">
        <v>1932</v>
      </c>
      <c r="H78" s="99">
        <v>2523689020</v>
      </c>
      <c r="I78" s="427"/>
      <c r="J78" s="99">
        <v>13707</v>
      </c>
      <c r="K78" s="59"/>
      <c r="L78" s="59"/>
      <c r="M78" s="59"/>
      <c r="N78" s="59"/>
    </row>
    <row r="79" spans="1:14" ht="15" customHeight="1" x14ac:dyDescent="0.25">
      <c r="A79" s="440">
        <v>1</v>
      </c>
      <c r="B79" s="99" t="s">
        <v>552</v>
      </c>
      <c r="C79" s="487" t="s">
        <v>385</v>
      </c>
      <c r="D79" s="487"/>
      <c r="E79" s="99">
        <v>73</v>
      </c>
      <c r="F79" s="99">
        <v>146</v>
      </c>
      <c r="G79" s="99" t="s">
        <v>1957</v>
      </c>
      <c r="H79" s="99">
        <v>2522793146</v>
      </c>
      <c r="I79" s="427" t="s">
        <v>691</v>
      </c>
      <c r="J79" s="99">
        <v>2607</v>
      </c>
      <c r="K79" s="59"/>
      <c r="L79" s="59"/>
      <c r="M79" s="59"/>
      <c r="N79" s="59"/>
    </row>
    <row r="80" spans="1:14" s="22" customFormat="1" ht="15" customHeight="1" x14ac:dyDescent="0.25">
      <c r="A80" s="440">
        <v>1</v>
      </c>
      <c r="B80" s="441" t="s">
        <v>210</v>
      </c>
      <c r="C80" s="424" t="s">
        <v>385</v>
      </c>
      <c r="D80" s="424"/>
      <c r="E80" s="441">
        <v>68</v>
      </c>
      <c r="F80" s="441">
        <v>164</v>
      </c>
      <c r="G80" s="441" t="s">
        <v>2041</v>
      </c>
      <c r="H80" s="441">
        <v>2523637957</v>
      </c>
      <c r="I80" s="427"/>
      <c r="J80" s="441">
        <v>11130</v>
      </c>
      <c r="K80" s="59"/>
      <c r="L80" s="59"/>
      <c r="M80" s="59"/>
      <c r="N80" s="59"/>
    </row>
    <row r="81" spans="1:15" s="22" customFormat="1" ht="15" customHeight="1" x14ac:dyDescent="0.25">
      <c r="A81" s="440">
        <v>1</v>
      </c>
      <c r="B81" s="441" t="s">
        <v>2047</v>
      </c>
      <c r="C81" s="424" t="s">
        <v>385</v>
      </c>
      <c r="D81" s="424"/>
      <c r="E81" s="441">
        <v>31</v>
      </c>
      <c r="F81" s="441">
        <v>62</v>
      </c>
      <c r="G81" s="441" t="s">
        <v>2048</v>
      </c>
      <c r="H81" s="441">
        <v>5322316177</v>
      </c>
      <c r="I81" s="427"/>
      <c r="J81" s="441">
        <v>19059</v>
      </c>
      <c r="K81" s="59"/>
      <c r="L81" s="59"/>
      <c r="M81" s="59"/>
      <c r="N81" s="59"/>
    </row>
    <row r="82" spans="1:15" s="22" customFormat="1" ht="15" customHeight="1" x14ac:dyDescent="0.25">
      <c r="A82" s="440">
        <v>1</v>
      </c>
      <c r="B82" s="441" t="s">
        <v>205</v>
      </c>
      <c r="C82" s="424" t="s">
        <v>385</v>
      </c>
      <c r="D82" s="424"/>
      <c r="E82" s="441">
        <v>55</v>
      </c>
      <c r="F82" s="441">
        <v>110</v>
      </c>
      <c r="G82" s="441" t="s">
        <v>2054</v>
      </c>
      <c r="H82" s="441">
        <v>2523168971</v>
      </c>
      <c r="I82" s="427"/>
      <c r="J82" s="441">
        <v>3199</v>
      </c>
      <c r="K82" s="59"/>
      <c r="L82" s="59"/>
      <c r="M82" s="59"/>
      <c r="N82" s="59"/>
    </row>
    <row r="83" spans="1:15" s="2" customFormat="1" ht="15" customHeight="1" x14ac:dyDescent="0.25">
      <c r="A83" s="440">
        <v>1</v>
      </c>
      <c r="B83" s="99" t="s">
        <v>207</v>
      </c>
      <c r="C83" s="487" t="s">
        <v>385</v>
      </c>
      <c r="D83" s="487"/>
      <c r="E83" s="99">
        <v>237</v>
      </c>
      <c r="F83" s="99">
        <v>474</v>
      </c>
      <c r="G83" s="99" t="s">
        <v>2071</v>
      </c>
      <c r="H83" s="99">
        <v>25231955502005</v>
      </c>
      <c r="I83" s="432" t="s">
        <v>692</v>
      </c>
      <c r="J83" s="99">
        <v>4370</v>
      </c>
      <c r="K83" s="59"/>
      <c r="L83" s="59"/>
      <c r="M83" s="59"/>
      <c r="N83" s="59"/>
      <c r="O83" s="5"/>
    </row>
    <row r="84" spans="1:15" ht="15" customHeight="1" x14ac:dyDescent="0.25">
      <c r="A84" s="440">
        <v>1</v>
      </c>
      <c r="B84" s="99" t="s">
        <v>215</v>
      </c>
      <c r="C84" s="98" t="s">
        <v>385</v>
      </c>
      <c r="D84" s="98"/>
      <c r="E84" s="99">
        <v>248</v>
      </c>
      <c r="F84" s="99">
        <v>488</v>
      </c>
      <c r="G84" s="99" t="s">
        <v>2073</v>
      </c>
      <c r="H84" s="99">
        <v>2523683335</v>
      </c>
      <c r="I84" s="432" t="s">
        <v>693</v>
      </c>
      <c r="J84" s="99">
        <v>16291</v>
      </c>
      <c r="K84" s="59"/>
      <c r="L84" s="59"/>
      <c r="M84" s="59"/>
      <c r="N84" s="59"/>
    </row>
    <row r="85" spans="1:15" ht="15" customHeight="1" x14ac:dyDescent="0.25">
      <c r="A85" s="440">
        <v>1</v>
      </c>
      <c r="B85" s="99" t="s">
        <v>2095</v>
      </c>
      <c r="C85" s="487" t="s">
        <v>385</v>
      </c>
      <c r="D85" s="487"/>
      <c r="E85" s="99">
        <v>144</v>
      </c>
      <c r="F85" s="99">
        <v>304</v>
      </c>
      <c r="G85" s="99" t="s">
        <v>2096</v>
      </c>
      <c r="H85" s="99">
        <v>5419533520</v>
      </c>
      <c r="I85" s="427" t="s">
        <v>695</v>
      </c>
      <c r="J85" s="99">
        <v>19715</v>
      </c>
      <c r="K85" s="59"/>
      <c r="L85" s="59"/>
      <c r="M85" s="59"/>
      <c r="N85" s="59"/>
    </row>
    <row r="86" spans="1:15" ht="15" customHeight="1" x14ac:dyDescent="0.25">
      <c r="A86" s="440">
        <v>1</v>
      </c>
      <c r="B86" s="99" t="s">
        <v>203</v>
      </c>
      <c r="C86" s="487" t="s">
        <v>385</v>
      </c>
      <c r="D86" s="487"/>
      <c r="E86" s="99">
        <v>114</v>
      </c>
      <c r="F86" s="99">
        <v>228</v>
      </c>
      <c r="G86" s="99" t="s">
        <v>2105</v>
      </c>
      <c r="H86" s="99">
        <v>2523194748</v>
      </c>
      <c r="I86" s="427" t="s">
        <v>694</v>
      </c>
      <c r="J86" s="99">
        <v>13514</v>
      </c>
      <c r="K86" s="59"/>
      <c r="L86" s="59"/>
      <c r="M86" s="59"/>
      <c r="N86" s="59"/>
    </row>
    <row r="87" spans="1:15" s="22" customFormat="1" ht="15" customHeight="1" x14ac:dyDescent="0.25">
      <c r="A87" s="440">
        <v>1</v>
      </c>
      <c r="B87" s="441" t="s">
        <v>1004</v>
      </c>
      <c r="C87" s="424" t="s">
        <v>385</v>
      </c>
      <c r="D87" s="424"/>
      <c r="E87" s="441">
        <v>108</v>
      </c>
      <c r="F87" s="441">
        <v>216</v>
      </c>
      <c r="G87" s="441" t="s">
        <v>2119</v>
      </c>
      <c r="H87" s="441">
        <v>2523193600</v>
      </c>
      <c r="I87" s="427"/>
      <c r="J87" s="441">
        <v>9540</v>
      </c>
      <c r="K87" s="59"/>
      <c r="L87" s="59"/>
      <c r="M87" s="59"/>
      <c r="N87" s="59"/>
    </row>
    <row r="88" spans="1:15" s="22" customFormat="1" ht="15" customHeight="1" x14ac:dyDescent="0.25">
      <c r="A88" s="440">
        <v>1</v>
      </c>
      <c r="B88" s="441" t="s">
        <v>213</v>
      </c>
      <c r="C88" s="424" t="s">
        <v>385</v>
      </c>
      <c r="D88" s="424"/>
      <c r="E88" s="441">
        <v>178</v>
      </c>
      <c r="F88" s="441">
        <v>356</v>
      </c>
      <c r="G88" s="441" t="s">
        <v>2146</v>
      </c>
      <c r="H88" s="441">
        <v>2523936090</v>
      </c>
      <c r="I88" s="427"/>
      <c r="J88" s="441">
        <v>14098</v>
      </c>
      <c r="K88" s="59"/>
      <c r="L88" s="59"/>
      <c r="M88" s="59"/>
      <c r="N88" s="59"/>
    </row>
    <row r="89" spans="1:15" ht="15" customHeight="1" x14ac:dyDescent="0.25">
      <c r="A89" s="440">
        <v>1</v>
      </c>
      <c r="B89" s="99" t="s">
        <v>1090</v>
      </c>
      <c r="C89" s="487" t="s">
        <v>385</v>
      </c>
      <c r="D89" s="487"/>
      <c r="E89" s="99">
        <v>68</v>
      </c>
      <c r="F89" s="99">
        <v>236</v>
      </c>
      <c r="G89" s="99" t="s">
        <v>2172</v>
      </c>
      <c r="H89" s="99">
        <v>2523870257</v>
      </c>
      <c r="I89" s="427"/>
      <c r="J89" s="99">
        <v>23030</v>
      </c>
      <c r="K89" s="59"/>
      <c r="L89" s="59"/>
      <c r="M89" s="59"/>
      <c r="N89" s="59"/>
    </row>
    <row r="90" spans="1:15" ht="15" customHeight="1" x14ac:dyDescent="0.25">
      <c r="A90" s="440">
        <v>1</v>
      </c>
      <c r="B90" s="99" t="s">
        <v>501</v>
      </c>
      <c r="C90" s="165" t="s">
        <v>385</v>
      </c>
      <c r="D90" s="165"/>
      <c r="E90" s="99">
        <v>40</v>
      </c>
      <c r="F90" s="99">
        <v>84</v>
      </c>
      <c r="G90" s="99" t="s">
        <v>2223</v>
      </c>
      <c r="H90" s="99" t="s">
        <v>1487</v>
      </c>
      <c r="I90" s="427"/>
      <c r="J90" s="99">
        <v>11508</v>
      </c>
      <c r="K90" s="59"/>
      <c r="L90" s="59"/>
      <c r="M90" s="59"/>
      <c r="N90" s="59"/>
    </row>
    <row r="91" spans="1:15" ht="15" customHeight="1" x14ac:dyDescent="0.25">
      <c r="A91" s="440">
        <v>1</v>
      </c>
      <c r="B91" s="99" t="s">
        <v>900</v>
      </c>
      <c r="C91" s="487" t="s">
        <v>385</v>
      </c>
      <c r="D91" s="487"/>
      <c r="E91" s="99">
        <v>26</v>
      </c>
      <c r="F91" s="99">
        <v>52</v>
      </c>
      <c r="G91" s="99" t="s">
        <v>2228</v>
      </c>
      <c r="H91" s="99">
        <v>2523671820</v>
      </c>
      <c r="I91" s="427" t="s">
        <v>696</v>
      </c>
      <c r="J91" s="99">
        <v>12139</v>
      </c>
      <c r="K91" s="59"/>
      <c r="L91" s="59"/>
      <c r="M91" s="59"/>
      <c r="N91" s="59"/>
    </row>
    <row r="92" spans="1:15" s="22" customFormat="1" ht="15" customHeight="1" x14ac:dyDescent="0.25">
      <c r="A92" s="440">
        <v>1</v>
      </c>
      <c r="B92" s="441" t="s">
        <v>211</v>
      </c>
      <c r="C92" s="424" t="s">
        <v>385</v>
      </c>
      <c r="D92" s="424"/>
      <c r="E92" s="441">
        <v>96</v>
      </c>
      <c r="F92" s="441">
        <v>218</v>
      </c>
      <c r="G92" s="441" t="s">
        <v>2241</v>
      </c>
      <c r="H92" s="441"/>
      <c r="I92" s="427"/>
      <c r="J92" s="441">
        <v>12034</v>
      </c>
      <c r="K92" s="59"/>
      <c r="L92" s="59"/>
      <c r="M92" s="59"/>
      <c r="N92" s="59"/>
    </row>
    <row r="93" spans="1:15" s="22" customFormat="1" ht="15" customHeight="1" x14ac:dyDescent="0.25">
      <c r="A93" s="440">
        <v>1</v>
      </c>
      <c r="B93" s="441" t="s">
        <v>212</v>
      </c>
      <c r="C93" s="424" t="s">
        <v>385</v>
      </c>
      <c r="D93" s="424"/>
      <c r="E93" s="441">
        <v>78</v>
      </c>
      <c r="F93" s="441">
        <v>164</v>
      </c>
      <c r="G93" s="441" t="s">
        <v>2245</v>
      </c>
      <c r="H93" s="441">
        <v>2523672275</v>
      </c>
      <c r="I93" s="427"/>
      <c r="J93" s="441">
        <v>13080</v>
      </c>
      <c r="K93" s="59"/>
      <c r="L93" s="59"/>
      <c r="M93" s="59"/>
      <c r="N93" s="59"/>
    </row>
    <row r="94" spans="1:15" ht="15" customHeight="1" x14ac:dyDescent="0.25">
      <c r="A94" s="488"/>
      <c r="B94" s="489"/>
      <c r="C94" s="65">
        <f>SUM(A61:A93)</f>
        <v>33</v>
      </c>
      <c r="D94" s="3" t="s">
        <v>391</v>
      </c>
      <c r="E94" s="80">
        <f>SUM(E61:E93)</f>
        <v>4592</v>
      </c>
      <c r="F94" s="80">
        <f>SUM(F61:F93)</f>
        <v>9840</v>
      </c>
      <c r="G94" s="3"/>
      <c r="H94" s="448"/>
      <c r="I94" s="433" t="s">
        <v>697</v>
      </c>
      <c r="J94" s="451"/>
      <c r="K94" s="59"/>
      <c r="L94" s="59"/>
      <c r="M94" s="59"/>
      <c r="N94" s="59"/>
    </row>
    <row r="95" spans="1:15" s="22" customFormat="1" ht="15" customHeight="1" x14ac:dyDescent="0.25">
      <c r="A95" s="437">
        <v>1</v>
      </c>
      <c r="B95" s="441" t="s">
        <v>1538</v>
      </c>
      <c r="C95" s="487" t="s">
        <v>386</v>
      </c>
      <c r="D95" s="487"/>
      <c r="E95" s="441">
        <v>20</v>
      </c>
      <c r="F95" s="441">
        <v>40</v>
      </c>
      <c r="G95" s="441" t="s">
        <v>1540</v>
      </c>
      <c r="H95" s="441">
        <v>5393621377</v>
      </c>
      <c r="I95" s="436"/>
      <c r="J95" s="441">
        <v>22078</v>
      </c>
      <c r="K95" s="59"/>
      <c r="L95" s="59"/>
      <c r="M95" s="59"/>
      <c r="N95" s="59"/>
    </row>
    <row r="96" spans="1:15" ht="15" customHeight="1" x14ac:dyDescent="0.25">
      <c r="A96" s="437">
        <v>1</v>
      </c>
      <c r="B96" s="99" t="s">
        <v>1564</v>
      </c>
      <c r="C96" s="182" t="s">
        <v>386</v>
      </c>
      <c r="D96" s="182"/>
      <c r="E96" s="99">
        <v>57</v>
      </c>
      <c r="F96" s="99">
        <v>114</v>
      </c>
      <c r="G96" s="99" t="s">
        <v>1565</v>
      </c>
      <c r="H96" s="99" t="s">
        <v>1487</v>
      </c>
      <c r="I96" s="44"/>
      <c r="J96" s="99">
        <v>25834</v>
      </c>
      <c r="K96" s="59"/>
      <c r="L96" s="59"/>
      <c r="M96" s="59"/>
      <c r="N96" s="59"/>
    </row>
    <row r="97" spans="1:198" ht="15" customHeight="1" x14ac:dyDescent="0.25">
      <c r="A97" s="437">
        <v>1</v>
      </c>
      <c r="B97" s="99" t="s">
        <v>1597</v>
      </c>
      <c r="C97" s="487" t="s">
        <v>386</v>
      </c>
      <c r="D97" s="487"/>
      <c r="E97" s="99">
        <v>180</v>
      </c>
      <c r="F97" s="99">
        <v>380</v>
      </c>
      <c r="G97" s="99" t="s">
        <v>1598</v>
      </c>
      <c r="H97" s="99">
        <v>5330222322</v>
      </c>
      <c r="I97" s="427"/>
      <c r="J97" s="99">
        <v>17976</v>
      </c>
      <c r="K97" s="59"/>
      <c r="L97" s="59"/>
      <c r="M97" s="59"/>
      <c r="N97" s="59"/>
    </row>
    <row r="98" spans="1:198" s="78" customFormat="1" ht="15" customHeight="1" x14ac:dyDescent="0.25">
      <c r="A98" s="437">
        <v>1</v>
      </c>
      <c r="B98" s="441" t="s">
        <v>995</v>
      </c>
      <c r="C98" s="487" t="s">
        <v>386</v>
      </c>
      <c r="D98" s="487"/>
      <c r="E98" s="441">
        <v>41</v>
      </c>
      <c r="F98" s="441">
        <v>86</v>
      </c>
      <c r="G98" s="441" t="s">
        <v>1622</v>
      </c>
      <c r="H98" s="441">
        <v>2527637856</v>
      </c>
      <c r="I98" s="427"/>
      <c r="J98" s="441">
        <v>19828</v>
      </c>
      <c r="K98" s="59"/>
      <c r="L98" s="59"/>
      <c r="M98" s="59"/>
      <c r="N98" s="59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</row>
    <row r="99" spans="1:198" s="78" customFormat="1" ht="15" customHeight="1" x14ac:dyDescent="0.25">
      <c r="A99" s="437">
        <v>1</v>
      </c>
      <c r="B99" s="441" t="s">
        <v>1677</v>
      </c>
      <c r="C99" s="424" t="s">
        <v>386</v>
      </c>
      <c r="D99" s="424"/>
      <c r="E99" s="441">
        <v>12</v>
      </c>
      <c r="F99" s="441">
        <v>24</v>
      </c>
      <c r="G99" s="441" t="s">
        <v>1678</v>
      </c>
      <c r="H99" s="441">
        <v>5325602988</v>
      </c>
      <c r="I99" s="427"/>
      <c r="J99" s="441">
        <v>22648</v>
      </c>
      <c r="K99" s="59"/>
      <c r="L99" s="59"/>
      <c r="M99" s="59"/>
      <c r="N99" s="5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</row>
    <row r="100" spans="1:198" s="15" customFormat="1" ht="15" customHeight="1" x14ac:dyDescent="0.25">
      <c r="A100" s="437">
        <v>1</v>
      </c>
      <c r="B100" s="99" t="s">
        <v>1279</v>
      </c>
      <c r="C100" s="197" t="s">
        <v>386</v>
      </c>
      <c r="D100" s="197"/>
      <c r="E100" s="99">
        <v>44</v>
      </c>
      <c r="F100" s="99">
        <v>92</v>
      </c>
      <c r="G100" s="99" t="s">
        <v>1680</v>
      </c>
      <c r="H100" s="99">
        <v>2523879045</v>
      </c>
      <c r="I100" s="427"/>
      <c r="J100" s="99">
        <v>14746</v>
      </c>
      <c r="K100" s="59"/>
      <c r="L100" s="59"/>
      <c r="M100" s="59"/>
      <c r="N100" s="59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</row>
    <row r="101" spans="1:198" s="78" customFormat="1" ht="15" customHeight="1" x14ac:dyDescent="0.25">
      <c r="A101" s="437">
        <v>1</v>
      </c>
      <c r="B101" s="441" t="s">
        <v>1141</v>
      </c>
      <c r="C101" s="424" t="s">
        <v>386</v>
      </c>
      <c r="D101" s="424"/>
      <c r="E101" s="441">
        <v>34</v>
      </c>
      <c r="F101" s="441">
        <v>70</v>
      </c>
      <c r="G101" s="441" t="s">
        <v>1683</v>
      </c>
      <c r="H101" s="441">
        <v>2523161802</v>
      </c>
      <c r="I101" s="427"/>
      <c r="J101" s="441">
        <v>23838</v>
      </c>
      <c r="K101" s="59"/>
      <c r="L101" s="59"/>
      <c r="M101" s="59"/>
      <c r="N101" s="5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</row>
    <row r="102" spans="1:198" s="15" customFormat="1" ht="15" customHeight="1" x14ac:dyDescent="0.25">
      <c r="A102" s="437">
        <v>1</v>
      </c>
      <c r="B102" s="99" t="s">
        <v>217</v>
      </c>
      <c r="C102" s="217" t="s">
        <v>386</v>
      </c>
      <c r="D102" s="217"/>
      <c r="E102" s="99">
        <v>70</v>
      </c>
      <c r="F102" s="99">
        <v>140</v>
      </c>
      <c r="G102" s="99" t="s">
        <v>1703</v>
      </c>
      <c r="H102" s="99">
        <v>2523194000</v>
      </c>
      <c r="I102" s="427"/>
      <c r="J102" s="99">
        <v>3562</v>
      </c>
      <c r="K102" s="59"/>
      <c r="L102" s="59"/>
      <c r="M102" s="59"/>
      <c r="N102" s="59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</row>
    <row r="103" spans="1:198" s="22" customFormat="1" ht="15" customHeight="1" x14ac:dyDescent="0.25">
      <c r="A103" s="437">
        <v>1</v>
      </c>
      <c r="B103" s="441" t="s">
        <v>222</v>
      </c>
      <c r="C103" s="487" t="s">
        <v>386</v>
      </c>
      <c r="D103" s="487"/>
      <c r="E103" s="441">
        <v>24</v>
      </c>
      <c r="F103" s="441">
        <v>48</v>
      </c>
      <c r="G103" s="441" t="s">
        <v>1752</v>
      </c>
      <c r="H103" s="441">
        <v>2528123001</v>
      </c>
      <c r="I103" s="427"/>
      <c r="J103" s="441">
        <v>11259</v>
      </c>
      <c r="K103" s="59"/>
      <c r="L103" s="59"/>
      <c r="M103" s="59"/>
      <c r="N103" s="59"/>
    </row>
    <row r="104" spans="1:198" s="22" customFormat="1" ht="15" customHeight="1" x14ac:dyDescent="0.25">
      <c r="A104" s="437">
        <v>1</v>
      </c>
      <c r="B104" s="441" t="s">
        <v>549</v>
      </c>
      <c r="C104" s="487" t="s">
        <v>386</v>
      </c>
      <c r="D104" s="487"/>
      <c r="E104" s="441">
        <v>76</v>
      </c>
      <c r="F104" s="441">
        <v>152</v>
      </c>
      <c r="G104" s="441" t="s">
        <v>1765</v>
      </c>
      <c r="H104" s="441">
        <v>2523824026</v>
      </c>
      <c r="I104" s="427"/>
      <c r="J104" s="441">
        <v>3520</v>
      </c>
      <c r="K104" s="59"/>
      <c r="L104" s="59"/>
      <c r="M104" s="59"/>
      <c r="N104" s="59"/>
    </row>
    <row r="105" spans="1:198" s="22" customFormat="1" ht="15" customHeight="1" x14ac:dyDescent="0.25">
      <c r="A105" s="437">
        <v>1</v>
      </c>
      <c r="B105" s="441" t="s">
        <v>508</v>
      </c>
      <c r="C105" s="487" t="s">
        <v>386</v>
      </c>
      <c r="D105" s="487"/>
      <c r="E105" s="441">
        <v>28</v>
      </c>
      <c r="F105" s="441">
        <v>56</v>
      </c>
      <c r="G105" s="441" t="s">
        <v>1787</v>
      </c>
      <c r="H105" s="441" t="s">
        <v>1487</v>
      </c>
      <c r="I105" s="427"/>
      <c r="J105" s="441">
        <v>17804</v>
      </c>
      <c r="K105" s="59"/>
      <c r="L105" s="59"/>
      <c r="M105" s="59"/>
      <c r="N105" s="59"/>
    </row>
    <row r="106" spans="1:198" s="22" customFormat="1" ht="15" customHeight="1" x14ac:dyDescent="0.25">
      <c r="A106" s="437">
        <v>1</v>
      </c>
      <c r="B106" s="441" t="s">
        <v>1280</v>
      </c>
      <c r="C106" s="487" t="s">
        <v>386</v>
      </c>
      <c r="D106" s="487"/>
      <c r="E106" s="441">
        <v>24</v>
      </c>
      <c r="F106" s="441">
        <v>48</v>
      </c>
      <c r="G106" s="441" t="s">
        <v>1795</v>
      </c>
      <c r="H106" s="441">
        <v>5435523059</v>
      </c>
      <c r="I106" s="427"/>
      <c r="J106" s="441">
        <v>23343</v>
      </c>
      <c r="K106" s="59"/>
      <c r="L106" s="59"/>
      <c r="M106" s="59"/>
      <c r="N106" s="59"/>
    </row>
    <row r="107" spans="1:198" s="22" customFormat="1" ht="15" customHeight="1" x14ac:dyDescent="0.25">
      <c r="A107" s="437">
        <v>1</v>
      </c>
      <c r="B107" s="441" t="s">
        <v>1142</v>
      </c>
      <c r="C107" s="487" t="s">
        <v>386</v>
      </c>
      <c r="D107" s="487"/>
      <c r="E107" s="441">
        <v>36</v>
      </c>
      <c r="F107" s="441">
        <v>86</v>
      </c>
      <c r="G107" s="441" t="s">
        <v>1805</v>
      </c>
      <c r="H107" s="441">
        <v>2523578118</v>
      </c>
      <c r="I107" s="427"/>
      <c r="J107" s="441">
        <v>23982</v>
      </c>
      <c r="K107" s="59"/>
      <c r="L107" s="59"/>
      <c r="M107" s="59"/>
      <c r="N107" s="59"/>
    </row>
    <row r="108" spans="1:198" s="78" customFormat="1" ht="15" customHeight="1" x14ac:dyDescent="0.25">
      <c r="A108" s="437">
        <v>1</v>
      </c>
      <c r="B108" s="441" t="s">
        <v>1281</v>
      </c>
      <c r="C108" s="487" t="s">
        <v>386</v>
      </c>
      <c r="D108" s="487"/>
      <c r="E108" s="441">
        <v>34</v>
      </c>
      <c r="F108" s="441">
        <v>68</v>
      </c>
      <c r="G108" s="441" t="s">
        <v>1821</v>
      </c>
      <c r="H108" s="441" t="s">
        <v>1487</v>
      </c>
      <c r="I108" s="56"/>
      <c r="J108" s="441">
        <v>23508</v>
      </c>
      <c r="K108" s="59"/>
      <c r="L108" s="59"/>
      <c r="M108" s="59"/>
      <c r="N108" s="59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</row>
    <row r="109" spans="1:198" s="78" customFormat="1" ht="15" customHeight="1" x14ac:dyDescent="0.25">
      <c r="A109" s="437">
        <v>1</v>
      </c>
      <c r="B109" s="441" t="s">
        <v>1282</v>
      </c>
      <c r="C109" s="424" t="s">
        <v>386</v>
      </c>
      <c r="D109" s="424"/>
      <c r="E109" s="441">
        <v>17</v>
      </c>
      <c r="F109" s="441">
        <v>41</v>
      </c>
      <c r="G109" s="441" t="s">
        <v>1849</v>
      </c>
      <c r="H109" s="441" t="s">
        <v>1487</v>
      </c>
      <c r="I109" s="56"/>
      <c r="J109" s="441">
        <v>23321</v>
      </c>
      <c r="K109" s="59"/>
      <c r="L109" s="59"/>
      <c r="M109" s="59"/>
      <c r="N109" s="59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</row>
    <row r="110" spans="1:198" s="78" customFormat="1" ht="15" customHeight="1" x14ac:dyDescent="0.25">
      <c r="A110" s="437">
        <v>1</v>
      </c>
      <c r="B110" s="441" t="s">
        <v>551</v>
      </c>
      <c r="C110" s="424" t="s">
        <v>386</v>
      </c>
      <c r="D110" s="424"/>
      <c r="E110" s="441">
        <v>31</v>
      </c>
      <c r="F110" s="441">
        <v>62</v>
      </c>
      <c r="G110" s="441" t="s">
        <v>1923</v>
      </c>
      <c r="H110" s="441">
        <v>2523936677</v>
      </c>
      <c r="I110" s="56"/>
      <c r="J110" s="441">
        <v>15774</v>
      </c>
      <c r="K110" s="59"/>
      <c r="L110" s="59"/>
      <c r="M110" s="59"/>
      <c r="N110" s="59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</row>
    <row r="111" spans="1:198" s="78" customFormat="1" ht="15" customHeight="1" x14ac:dyDescent="0.25">
      <c r="A111" s="437">
        <v>1</v>
      </c>
      <c r="B111" s="441" t="s">
        <v>224</v>
      </c>
      <c r="C111" s="424" t="s">
        <v>386</v>
      </c>
      <c r="D111" s="424"/>
      <c r="E111" s="441">
        <v>38</v>
      </c>
      <c r="F111" s="441">
        <v>76</v>
      </c>
      <c r="G111" s="441" t="s">
        <v>1943</v>
      </c>
      <c r="H111" s="441">
        <v>25238792127474</v>
      </c>
      <c r="I111" s="56"/>
      <c r="J111" s="441">
        <v>14625</v>
      </c>
      <c r="K111" s="59"/>
      <c r="L111" s="59"/>
      <c r="M111" s="59"/>
      <c r="N111" s="59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</row>
    <row r="112" spans="1:198" s="78" customFormat="1" ht="15" customHeight="1" x14ac:dyDescent="0.25">
      <c r="A112" s="437">
        <v>1</v>
      </c>
      <c r="B112" s="441" t="s">
        <v>1450</v>
      </c>
      <c r="C112" s="424" t="s">
        <v>386</v>
      </c>
      <c r="D112" s="424"/>
      <c r="E112" s="441">
        <v>139</v>
      </c>
      <c r="F112" s="441">
        <v>376</v>
      </c>
      <c r="G112" s="441" t="s">
        <v>2000</v>
      </c>
      <c r="H112" s="441" t="s">
        <v>1487</v>
      </c>
      <c r="I112" s="56"/>
      <c r="J112" s="441">
        <v>25784</v>
      </c>
      <c r="K112" s="59"/>
      <c r="L112" s="59"/>
      <c r="M112" s="59"/>
      <c r="N112" s="59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</row>
    <row r="113" spans="1:198" s="78" customFormat="1" ht="15" customHeight="1" x14ac:dyDescent="0.25">
      <c r="A113" s="437">
        <v>1</v>
      </c>
      <c r="B113" s="441" t="s">
        <v>1283</v>
      </c>
      <c r="C113" s="424" t="s">
        <v>386</v>
      </c>
      <c r="D113" s="424"/>
      <c r="E113" s="441">
        <v>20</v>
      </c>
      <c r="F113" s="441">
        <v>40</v>
      </c>
      <c r="G113" s="441" t="s">
        <v>2022</v>
      </c>
      <c r="H113" s="441" t="s">
        <v>1487</v>
      </c>
      <c r="I113" s="56"/>
      <c r="J113" s="441">
        <v>18254</v>
      </c>
      <c r="K113" s="59"/>
      <c r="L113" s="59"/>
      <c r="M113" s="59"/>
      <c r="N113" s="59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</row>
    <row r="114" spans="1:198" s="20" customFormat="1" ht="15" customHeight="1" x14ac:dyDescent="0.25">
      <c r="A114" s="437">
        <v>1</v>
      </c>
      <c r="B114" s="441" t="s">
        <v>225</v>
      </c>
      <c r="C114" s="487" t="s">
        <v>386</v>
      </c>
      <c r="D114" s="487"/>
      <c r="E114" s="441">
        <v>79</v>
      </c>
      <c r="F114" s="441">
        <v>158</v>
      </c>
      <c r="G114" s="441" t="s">
        <v>2025</v>
      </c>
      <c r="H114" s="441">
        <v>2523630535</v>
      </c>
      <c r="I114" s="427"/>
      <c r="J114" s="441">
        <v>16254</v>
      </c>
      <c r="K114" s="59"/>
      <c r="L114" s="59"/>
      <c r="M114" s="59"/>
      <c r="N114" s="59"/>
      <c r="O114" s="22"/>
    </row>
    <row r="115" spans="1:198" s="20" customFormat="1" ht="15" customHeight="1" x14ac:dyDescent="0.25">
      <c r="A115" s="437">
        <v>1</v>
      </c>
      <c r="B115" s="441" t="s">
        <v>2074</v>
      </c>
      <c r="C115" s="424" t="s">
        <v>386</v>
      </c>
      <c r="D115" s="424"/>
      <c r="E115" s="441">
        <v>225</v>
      </c>
      <c r="F115" s="441">
        <v>484</v>
      </c>
      <c r="G115" s="441" t="s">
        <v>2075</v>
      </c>
      <c r="H115" s="441" t="s">
        <v>1487</v>
      </c>
      <c r="I115" s="427"/>
      <c r="J115" s="441">
        <v>24089</v>
      </c>
      <c r="K115" s="59"/>
      <c r="L115" s="59"/>
      <c r="M115" s="59"/>
      <c r="N115" s="59"/>
      <c r="O115" s="22"/>
    </row>
    <row r="116" spans="1:198" s="20" customFormat="1" ht="15" customHeight="1" x14ac:dyDescent="0.25">
      <c r="A116" s="437">
        <v>1</v>
      </c>
      <c r="B116" s="441" t="s">
        <v>2083</v>
      </c>
      <c r="C116" s="487" t="s">
        <v>386</v>
      </c>
      <c r="D116" s="487"/>
      <c r="E116" s="441">
        <v>54</v>
      </c>
      <c r="F116" s="441">
        <v>114</v>
      </c>
      <c r="G116" s="441" t="s">
        <v>2084</v>
      </c>
      <c r="H116" s="441" t="s">
        <v>1487</v>
      </c>
      <c r="I116" s="431"/>
      <c r="J116" s="441">
        <v>25558</v>
      </c>
      <c r="K116" s="59"/>
      <c r="L116" s="59"/>
      <c r="M116" s="59"/>
      <c r="N116" s="59"/>
      <c r="O116" s="22"/>
    </row>
    <row r="117" spans="1:198" s="22" customFormat="1" ht="15" customHeight="1" x14ac:dyDescent="0.25">
      <c r="A117" s="437">
        <v>1</v>
      </c>
      <c r="B117" s="441" t="s">
        <v>1284</v>
      </c>
      <c r="C117" s="487" t="s">
        <v>386</v>
      </c>
      <c r="D117" s="487"/>
      <c r="E117" s="441">
        <v>79</v>
      </c>
      <c r="F117" s="441">
        <v>166</v>
      </c>
      <c r="G117" s="441" t="s">
        <v>2098</v>
      </c>
      <c r="H117" s="441" t="s">
        <v>1487</v>
      </c>
      <c r="I117" s="56"/>
      <c r="J117" s="441">
        <v>23393</v>
      </c>
      <c r="K117" s="59"/>
      <c r="L117" s="59"/>
      <c r="M117" s="59"/>
      <c r="N117" s="59"/>
    </row>
    <row r="118" spans="1:198" s="22" customFormat="1" ht="15" customHeight="1" x14ac:dyDescent="0.25">
      <c r="A118" s="437">
        <v>1</v>
      </c>
      <c r="B118" s="441" t="s">
        <v>1263</v>
      </c>
      <c r="C118" s="487" t="s">
        <v>386</v>
      </c>
      <c r="D118" s="487"/>
      <c r="E118" s="441">
        <v>27</v>
      </c>
      <c r="F118" s="441">
        <v>54</v>
      </c>
      <c r="G118" s="441" t="s">
        <v>2127</v>
      </c>
      <c r="H118" s="441">
        <v>5550617641</v>
      </c>
      <c r="I118" s="56"/>
      <c r="J118" s="441">
        <v>23740</v>
      </c>
      <c r="K118" s="59"/>
      <c r="L118" s="59"/>
      <c r="M118" s="59"/>
      <c r="N118" s="59"/>
    </row>
    <row r="119" spans="1:198" s="22" customFormat="1" ht="15" customHeight="1" x14ac:dyDescent="0.25">
      <c r="A119" s="437">
        <v>1</v>
      </c>
      <c r="B119" s="441" t="s">
        <v>2130</v>
      </c>
      <c r="C119" s="487" t="s">
        <v>386</v>
      </c>
      <c r="D119" s="487"/>
      <c r="E119" s="441">
        <v>70</v>
      </c>
      <c r="F119" s="441">
        <v>142</v>
      </c>
      <c r="G119" s="441" t="s">
        <v>2131</v>
      </c>
      <c r="H119" s="441" t="s">
        <v>1487</v>
      </c>
      <c r="I119" s="56"/>
      <c r="J119" s="441">
        <v>20530</v>
      </c>
      <c r="K119" s="59"/>
      <c r="L119" s="59"/>
      <c r="M119" s="59"/>
      <c r="N119" s="59"/>
    </row>
    <row r="120" spans="1:198" s="22" customFormat="1" ht="15" customHeight="1" x14ac:dyDescent="0.25">
      <c r="A120" s="437">
        <v>1</v>
      </c>
      <c r="B120" s="441" t="s">
        <v>220</v>
      </c>
      <c r="C120" s="424" t="s">
        <v>386</v>
      </c>
      <c r="D120" s="424"/>
      <c r="E120" s="441">
        <v>46</v>
      </c>
      <c r="F120" s="441">
        <v>111</v>
      </c>
      <c r="G120" s="441" t="s">
        <v>2134</v>
      </c>
      <c r="H120" s="441">
        <v>2523161351</v>
      </c>
      <c r="I120" s="56"/>
      <c r="J120" s="441">
        <v>8551</v>
      </c>
      <c r="K120" s="59"/>
      <c r="L120" s="59"/>
      <c r="M120" s="59"/>
      <c r="N120" s="59"/>
    </row>
    <row r="121" spans="1:198" s="22" customFormat="1" ht="15" customHeight="1" x14ac:dyDescent="0.25">
      <c r="A121" s="437">
        <v>1</v>
      </c>
      <c r="B121" s="441" t="s">
        <v>465</v>
      </c>
      <c r="C121" s="424" t="s">
        <v>386</v>
      </c>
      <c r="D121" s="424"/>
      <c r="E121" s="441">
        <v>20</v>
      </c>
      <c r="F121" s="441">
        <v>40</v>
      </c>
      <c r="G121" s="441" t="s">
        <v>2143</v>
      </c>
      <c r="H121" s="441">
        <v>2523169209</v>
      </c>
      <c r="I121" s="56"/>
      <c r="J121" s="441">
        <v>13931</v>
      </c>
      <c r="K121" s="59"/>
      <c r="L121" s="59"/>
      <c r="M121" s="59"/>
      <c r="N121" s="59"/>
    </row>
    <row r="122" spans="1:198" s="20" customFormat="1" ht="15" customHeight="1" x14ac:dyDescent="0.25">
      <c r="A122" s="437">
        <v>1</v>
      </c>
      <c r="B122" s="441" t="s">
        <v>219</v>
      </c>
      <c r="C122" s="487" t="s">
        <v>386</v>
      </c>
      <c r="D122" s="487"/>
      <c r="E122" s="441">
        <v>55</v>
      </c>
      <c r="F122" s="441">
        <v>110</v>
      </c>
      <c r="G122" s="441" t="s">
        <v>2148</v>
      </c>
      <c r="H122" s="441">
        <v>2523194547</v>
      </c>
      <c r="I122" s="56"/>
      <c r="J122" s="441">
        <v>7024</v>
      </c>
      <c r="K122" s="59"/>
      <c r="L122" s="59"/>
      <c r="M122" s="59"/>
      <c r="N122" s="59"/>
      <c r="O122" s="22"/>
    </row>
    <row r="123" spans="1:198" s="20" customFormat="1" ht="15" customHeight="1" x14ac:dyDescent="0.25">
      <c r="A123" s="437">
        <v>1</v>
      </c>
      <c r="B123" s="441" t="s">
        <v>218</v>
      </c>
      <c r="C123" s="487" t="s">
        <v>386</v>
      </c>
      <c r="D123" s="487"/>
      <c r="E123" s="441">
        <v>41</v>
      </c>
      <c r="F123" s="441">
        <v>82</v>
      </c>
      <c r="G123" s="441" t="s">
        <v>2174</v>
      </c>
      <c r="H123" s="441">
        <v>2523585072</v>
      </c>
      <c r="I123" s="56"/>
      <c r="J123" s="441">
        <v>6238</v>
      </c>
      <c r="K123" s="59"/>
      <c r="L123" s="59"/>
      <c r="M123" s="59"/>
      <c r="N123" s="59"/>
      <c r="O123" s="22"/>
    </row>
    <row r="124" spans="1:198" s="20" customFormat="1" ht="15" customHeight="1" x14ac:dyDescent="0.25">
      <c r="A124" s="437">
        <v>1</v>
      </c>
      <c r="B124" s="441" t="s">
        <v>1264</v>
      </c>
      <c r="C124" s="424" t="s">
        <v>386</v>
      </c>
      <c r="D124" s="424"/>
      <c r="E124" s="441">
        <v>57</v>
      </c>
      <c r="F124" s="441">
        <v>113</v>
      </c>
      <c r="G124" s="441" t="s">
        <v>2186</v>
      </c>
      <c r="H124" s="441">
        <v>2523195272</v>
      </c>
      <c r="I124" s="56"/>
      <c r="J124" s="441">
        <v>10532</v>
      </c>
      <c r="K124" s="59"/>
      <c r="L124" s="59"/>
      <c r="M124" s="59"/>
      <c r="N124" s="59"/>
      <c r="O124" s="22"/>
    </row>
    <row r="125" spans="1:198" s="20" customFormat="1" ht="15" customHeight="1" x14ac:dyDescent="0.25">
      <c r="A125" s="437">
        <v>1</v>
      </c>
      <c r="B125" s="441" t="s">
        <v>216</v>
      </c>
      <c r="C125" s="424" t="s">
        <v>386</v>
      </c>
      <c r="D125" s="424"/>
      <c r="E125" s="441">
        <v>50</v>
      </c>
      <c r="F125" s="441">
        <v>100</v>
      </c>
      <c r="G125" s="441" t="s">
        <v>2202</v>
      </c>
      <c r="H125" s="441">
        <v>25236710731074</v>
      </c>
      <c r="I125" s="56"/>
      <c r="J125" s="441">
        <v>3398</v>
      </c>
      <c r="K125" s="59"/>
      <c r="L125" s="59"/>
      <c r="M125" s="59"/>
      <c r="N125" s="59"/>
      <c r="O125" s="22"/>
    </row>
    <row r="126" spans="1:198" s="22" customFormat="1" ht="15" customHeight="1" x14ac:dyDescent="0.25">
      <c r="A126" s="437">
        <v>1</v>
      </c>
      <c r="B126" s="441" t="s">
        <v>1070</v>
      </c>
      <c r="C126" s="487" t="s">
        <v>386</v>
      </c>
      <c r="D126" s="487"/>
      <c r="E126" s="441">
        <v>60</v>
      </c>
      <c r="F126" s="441">
        <v>120</v>
      </c>
      <c r="G126" s="441" t="s">
        <v>2204</v>
      </c>
      <c r="H126" s="441" t="s">
        <v>1487</v>
      </c>
      <c r="I126" s="56"/>
      <c r="J126" s="441">
        <v>22028</v>
      </c>
      <c r="K126" s="59"/>
      <c r="L126" s="59"/>
      <c r="M126" s="59"/>
      <c r="N126" s="59"/>
    </row>
    <row r="127" spans="1:198" s="22" customFormat="1" ht="15" customHeight="1" x14ac:dyDescent="0.25">
      <c r="A127" s="437">
        <v>1</v>
      </c>
      <c r="B127" s="441" t="s">
        <v>221</v>
      </c>
      <c r="C127" s="424" t="s">
        <v>386</v>
      </c>
      <c r="D127" s="424"/>
      <c r="E127" s="441">
        <v>52</v>
      </c>
      <c r="F127" s="441">
        <v>114</v>
      </c>
      <c r="G127" s="441" t="s">
        <v>2207</v>
      </c>
      <c r="H127" s="441">
        <v>25231935233524</v>
      </c>
      <c r="I127" s="56"/>
      <c r="J127" s="441">
        <v>8825</v>
      </c>
      <c r="K127" s="59"/>
      <c r="L127" s="59"/>
      <c r="M127" s="59"/>
      <c r="N127" s="59"/>
    </row>
    <row r="128" spans="1:198" ht="15" customHeight="1" x14ac:dyDescent="0.25">
      <c r="A128" s="437">
        <v>1</v>
      </c>
      <c r="B128" s="99" t="s">
        <v>2219</v>
      </c>
      <c r="C128" s="487" t="s">
        <v>386</v>
      </c>
      <c r="D128" s="487"/>
      <c r="E128" s="99">
        <v>30</v>
      </c>
      <c r="F128" s="99">
        <v>60</v>
      </c>
      <c r="G128" s="99" t="s">
        <v>2220</v>
      </c>
      <c r="H128" s="99">
        <v>2523877525</v>
      </c>
      <c r="I128" s="54"/>
      <c r="J128" s="99">
        <v>14453</v>
      </c>
      <c r="K128" s="59"/>
      <c r="L128" s="59"/>
      <c r="M128" s="59"/>
      <c r="N128" s="59"/>
    </row>
    <row r="129" spans="1:198" ht="15" customHeight="1" x14ac:dyDescent="0.25">
      <c r="A129" s="437">
        <v>1</v>
      </c>
      <c r="B129" s="99" t="s">
        <v>2243</v>
      </c>
      <c r="C129" s="265" t="s">
        <v>386</v>
      </c>
      <c r="D129" s="265"/>
      <c r="E129" s="99">
        <v>24</v>
      </c>
      <c r="F129" s="99">
        <v>48</v>
      </c>
      <c r="G129" s="99" t="s">
        <v>2244</v>
      </c>
      <c r="H129" s="99">
        <v>2523483990</v>
      </c>
      <c r="I129" s="54"/>
      <c r="J129" s="99">
        <v>14760</v>
      </c>
      <c r="K129" s="59"/>
      <c r="L129" s="59"/>
      <c r="M129" s="59"/>
      <c r="N129" s="59"/>
    </row>
    <row r="130" spans="1:198" ht="15" customHeight="1" x14ac:dyDescent="0.25">
      <c r="A130" s="488"/>
      <c r="B130" s="489"/>
      <c r="C130" s="65">
        <f>SUM(A95:A129)</f>
        <v>35</v>
      </c>
      <c r="D130" s="3" t="s">
        <v>390</v>
      </c>
      <c r="E130" s="80">
        <f>SUM(E95:E129)</f>
        <v>1894</v>
      </c>
      <c r="F130" s="80">
        <f>SUM(F95:F129)</f>
        <v>4015</v>
      </c>
      <c r="G130" s="3"/>
      <c r="H130" s="453"/>
      <c r="I130" s="454" t="s">
        <v>699</v>
      </c>
      <c r="J130" s="449"/>
      <c r="K130" s="59"/>
      <c r="L130" s="59"/>
      <c r="M130" s="59"/>
      <c r="N130" s="59"/>
    </row>
    <row r="131" spans="1:198" s="2" customFormat="1" ht="15" customHeight="1" x14ac:dyDescent="0.25">
      <c r="A131" s="437">
        <v>1</v>
      </c>
      <c r="B131" s="99" t="s">
        <v>226</v>
      </c>
      <c r="C131" s="487" t="s">
        <v>387</v>
      </c>
      <c r="D131" s="487"/>
      <c r="E131" s="99">
        <v>36</v>
      </c>
      <c r="F131" s="99">
        <v>72</v>
      </c>
      <c r="G131" s="99" t="s">
        <v>1578</v>
      </c>
      <c r="H131" s="99">
        <v>2523577198</v>
      </c>
      <c r="I131" s="54"/>
      <c r="J131" s="99">
        <v>3363</v>
      </c>
      <c r="K131" s="59"/>
      <c r="L131" s="59"/>
      <c r="M131" s="59"/>
      <c r="N131" s="59"/>
      <c r="O131" s="5"/>
    </row>
    <row r="132" spans="1:198" s="20" customFormat="1" ht="15" customHeight="1" x14ac:dyDescent="0.25">
      <c r="A132" s="437">
        <v>1</v>
      </c>
      <c r="B132" s="441" t="s">
        <v>1285</v>
      </c>
      <c r="C132" s="424" t="s">
        <v>387</v>
      </c>
      <c r="D132" s="424"/>
      <c r="E132" s="441">
        <v>18</v>
      </c>
      <c r="F132" s="441">
        <v>36</v>
      </c>
      <c r="G132" s="441" t="s">
        <v>1725</v>
      </c>
      <c r="H132" s="441" t="s">
        <v>1487</v>
      </c>
      <c r="I132" s="56"/>
      <c r="J132" s="441">
        <v>24373</v>
      </c>
      <c r="K132" s="59"/>
      <c r="L132" s="59"/>
      <c r="M132" s="59"/>
      <c r="N132" s="59"/>
      <c r="O132" s="22"/>
    </row>
    <row r="133" spans="1:198" s="22" customFormat="1" ht="15" customHeight="1" x14ac:dyDescent="0.25">
      <c r="A133" s="437">
        <v>1</v>
      </c>
      <c r="B133" s="441" t="s">
        <v>228</v>
      </c>
      <c r="C133" s="487" t="s">
        <v>387</v>
      </c>
      <c r="D133" s="487"/>
      <c r="E133" s="441">
        <v>44</v>
      </c>
      <c r="F133" s="441">
        <v>95</v>
      </c>
      <c r="G133" s="441" t="s">
        <v>1799</v>
      </c>
      <c r="H133" s="441">
        <v>2523585822</v>
      </c>
      <c r="I133" s="56"/>
      <c r="J133" s="441">
        <v>8277</v>
      </c>
      <c r="K133" s="59"/>
      <c r="L133" s="59"/>
      <c r="M133" s="59"/>
      <c r="N133" s="59"/>
    </row>
    <row r="134" spans="1:198" s="22" customFormat="1" ht="15" customHeight="1" x14ac:dyDescent="0.25">
      <c r="A134" s="437">
        <v>1</v>
      </c>
      <c r="B134" s="441" t="s">
        <v>227</v>
      </c>
      <c r="C134" s="424" t="s">
        <v>387</v>
      </c>
      <c r="D134" s="424"/>
      <c r="E134" s="441">
        <v>42</v>
      </c>
      <c r="F134" s="441">
        <v>90</v>
      </c>
      <c r="G134" s="441" t="s">
        <v>1826</v>
      </c>
      <c r="H134" s="441">
        <v>2523195252</v>
      </c>
      <c r="I134" s="56"/>
      <c r="J134" s="441">
        <v>6931</v>
      </c>
      <c r="K134" s="59"/>
      <c r="L134" s="59"/>
      <c r="M134" s="59"/>
      <c r="N134" s="59"/>
    </row>
    <row r="135" spans="1:198" s="15" customFormat="1" ht="15" customHeight="1" x14ac:dyDescent="0.25">
      <c r="A135" s="437">
        <v>1</v>
      </c>
      <c r="B135" s="99" t="s">
        <v>230</v>
      </c>
      <c r="C135" s="487" t="s">
        <v>387</v>
      </c>
      <c r="D135" s="487"/>
      <c r="E135" s="99">
        <v>58</v>
      </c>
      <c r="F135" s="99">
        <v>116</v>
      </c>
      <c r="G135" s="99" t="s">
        <v>1847</v>
      </c>
      <c r="H135" s="99">
        <v>2523195670</v>
      </c>
      <c r="I135" s="54"/>
      <c r="J135" s="99">
        <v>8706</v>
      </c>
      <c r="K135" s="59"/>
      <c r="L135" s="59"/>
      <c r="M135" s="59"/>
      <c r="N135" s="59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</row>
    <row r="136" spans="1:198" ht="15" customHeight="1" x14ac:dyDescent="0.25">
      <c r="A136" s="437">
        <v>1</v>
      </c>
      <c r="B136" s="99" t="s">
        <v>999</v>
      </c>
      <c r="C136" s="487" t="s">
        <v>387</v>
      </c>
      <c r="D136" s="487"/>
      <c r="E136" s="99">
        <v>33</v>
      </c>
      <c r="F136" s="99">
        <v>66</v>
      </c>
      <c r="G136" s="99" t="s">
        <v>1851</v>
      </c>
      <c r="H136" s="99">
        <v>5366051745</v>
      </c>
      <c r="I136" s="54"/>
      <c r="J136" s="99">
        <v>3109</v>
      </c>
      <c r="K136" s="59"/>
      <c r="L136" s="59"/>
      <c r="M136" s="59"/>
      <c r="N136" s="59"/>
    </row>
    <row r="137" spans="1:198" ht="15" customHeight="1" x14ac:dyDescent="0.25">
      <c r="A137" s="437">
        <v>1</v>
      </c>
      <c r="B137" s="99" t="s">
        <v>559</v>
      </c>
      <c r="C137" s="487" t="s">
        <v>387</v>
      </c>
      <c r="D137" s="487"/>
      <c r="E137" s="99">
        <v>59</v>
      </c>
      <c r="F137" s="99">
        <v>120</v>
      </c>
      <c r="G137" s="99" t="s">
        <v>1893</v>
      </c>
      <c r="H137" s="99">
        <v>2523877404</v>
      </c>
      <c r="I137" s="54"/>
      <c r="J137" s="99">
        <v>9628</v>
      </c>
      <c r="K137" s="59"/>
      <c r="L137" s="59"/>
      <c r="M137" s="59"/>
      <c r="N137" s="59"/>
    </row>
    <row r="138" spans="1:198" ht="15" customHeight="1" x14ac:dyDescent="0.25">
      <c r="A138" s="437">
        <v>1</v>
      </c>
      <c r="B138" s="99" t="s">
        <v>232</v>
      </c>
      <c r="C138" s="487" t="s">
        <v>387</v>
      </c>
      <c r="D138" s="487"/>
      <c r="E138" s="99">
        <v>25</v>
      </c>
      <c r="F138" s="99">
        <v>50</v>
      </c>
      <c r="G138" s="99" t="s">
        <v>1916</v>
      </c>
      <c r="H138" s="99">
        <v>5543334795</v>
      </c>
      <c r="I138" s="54"/>
      <c r="J138" s="99">
        <v>9883</v>
      </c>
      <c r="K138" s="59"/>
      <c r="L138" s="59"/>
      <c r="M138" s="59"/>
      <c r="N138" s="59"/>
    </row>
    <row r="139" spans="1:198" ht="15" customHeight="1" x14ac:dyDescent="0.25">
      <c r="A139" s="437">
        <v>1</v>
      </c>
      <c r="B139" s="99" t="s">
        <v>229</v>
      </c>
      <c r="C139" s="487" t="s">
        <v>387</v>
      </c>
      <c r="D139" s="487"/>
      <c r="E139" s="99">
        <v>34</v>
      </c>
      <c r="F139" s="99">
        <v>69</v>
      </c>
      <c r="G139" s="99" t="s">
        <v>1970</v>
      </c>
      <c r="H139" s="99">
        <v>2523637904</v>
      </c>
      <c r="I139" s="54"/>
      <c r="J139" s="99">
        <v>8679</v>
      </c>
      <c r="K139" s="59"/>
      <c r="L139" s="59"/>
      <c r="M139" s="59"/>
      <c r="N139" s="59"/>
    </row>
    <row r="140" spans="1:198" ht="15" customHeight="1" x14ac:dyDescent="0.25">
      <c r="A140" s="437">
        <v>1</v>
      </c>
      <c r="B140" s="99" t="s">
        <v>231</v>
      </c>
      <c r="C140" s="487" t="s">
        <v>387</v>
      </c>
      <c r="D140" s="487"/>
      <c r="E140" s="99">
        <v>16</v>
      </c>
      <c r="F140" s="99">
        <v>32</v>
      </c>
      <c r="G140" s="99" t="s">
        <v>1976</v>
      </c>
      <c r="H140" s="99" t="s">
        <v>1487</v>
      </c>
      <c r="I140" s="54"/>
      <c r="J140" s="99">
        <v>9548</v>
      </c>
      <c r="K140" s="59"/>
      <c r="L140" s="59"/>
      <c r="M140" s="59"/>
      <c r="N140" s="59"/>
    </row>
    <row r="141" spans="1:198" ht="15" customHeight="1" x14ac:dyDescent="0.25">
      <c r="A141" s="437">
        <v>1</v>
      </c>
      <c r="B141" s="99" t="s">
        <v>1129</v>
      </c>
      <c r="C141" s="487" t="s">
        <v>387</v>
      </c>
      <c r="D141" s="487"/>
      <c r="E141" s="99">
        <v>19</v>
      </c>
      <c r="F141" s="99">
        <v>38</v>
      </c>
      <c r="G141" s="99" t="s">
        <v>2013</v>
      </c>
      <c r="H141" s="99">
        <v>5353159714</v>
      </c>
      <c r="I141" s="54"/>
      <c r="J141" s="99">
        <v>23100</v>
      </c>
      <c r="K141" s="59"/>
      <c r="L141" s="59"/>
      <c r="M141" s="59"/>
      <c r="N141" s="59"/>
    </row>
    <row r="142" spans="1:198" ht="15" customHeight="1" x14ac:dyDescent="0.25">
      <c r="A142" s="437">
        <v>1</v>
      </c>
      <c r="B142" s="99" t="s">
        <v>1286</v>
      </c>
      <c r="C142" s="487" t="s">
        <v>387</v>
      </c>
      <c r="D142" s="487"/>
      <c r="E142" s="99">
        <v>13</v>
      </c>
      <c r="F142" s="99">
        <v>26</v>
      </c>
      <c r="G142" s="99" t="s">
        <v>2029</v>
      </c>
      <c r="H142" s="99">
        <v>5327412069</v>
      </c>
      <c r="I142" s="54"/>
      <c r="J142" s="99">
        <v>24271</v>
      </c>
      <c r="K142" s="59"/>
      <c r="L142" s="59"/>
      <c r="M142" s="59"/>
      <c r="N142" s="59"/>
    </row>
    <row r="143" spans="1:198" ht="15" customHeight="1" x14ac:dyDescent="0.25">
      <c r="A143" s="437">
        <v>1</v>
      </c>
      <c r="B143" s="99" t="s">
        <v>1087</v>
      </c>
      <c r="C143" s="487" t="s">
        <v>387</v>
      </c>
      <c r="D143" s="487"/>
      <c r="E143" s="99">
        <v>42</v>
      </c>
      <c r="F143" s="99">
        <v>86</v>
      </c>
      <c r="G143" s="99" t="s">
        <v>2057</v>
      </c>
      <c r="H143" s="99" t="s">
        <v>1487</v>
      </c>
      <c r="I143" s="54"/>
      <c r="J143" s="99">
        <v>20665</v>
      </c>
      <c r="K143" s="59"/>
      <c r="L143" s="59"/>
      <c r="M143" s="59"/>
      <c r="N143" s="59"/>
    </row>
    <row r="144" spans="1:198" ht="15" customHeight="1" x14ac:dyDescent="0.25">
      <c r="A144" s="437">
        <v>1</v>
      </c>
      <c r="B144" s="99" t="s">
        <v>992</v>
      </c>
      <c r="C144" s="487" t="s">
        <v>387</v>
      </c>
      <c r="D144" s="487"/>
      <c r="E144" s="99">
        <v>10</v>
      </c>
      <c r="F144" s="99">
        <v>19</v>
      </c>
      <c r="G144" s="99" t="s">
        <v>2063</v>
      </c>
      <c r="H144" s="99" t="s">
        <v>1487</v>
      </c>
      <c r="I144" s="54"/>
      <c r="J144" s="99">
        <v>21032</v>
      </c>
      <c r="K144" s="59"/>
      <c r="L144" s="59"/>
      <c r="M144" s="59"/>
      <c r="N144" s="59"/>
    </row>
    <row r="145" spans="1:198" ht="15" customHeight="1" x14ac:dyDescent="0.25">
      <c r="A145" s="437">
        <v>1</v>
      </c>
      <c r="B145" s="99" t="s">
        <v>2188</v>
      </c>
      <c r="C145" s="211" t="s">
        <v>387</v>
      </c>
      <c r="D145" s="211"/>
      <c r="E145" s="99">
        <v>22</v>
      </c>
      <c r="F145" s="99">
        <v>44</v>
      </c>
      <c r="G145" s="99" t="s">
        <v>2189</v>
      </c>
      <c r="H145" s="99">
        <v>2523193111</v>
      </c>
      <c r="I145" s="54"/>
      <c r="J145" s="99">
        <v>12014</v>
      </c>
      <c r="K145" s="59"/>
      <c r="L145" s="59"/>
      <c r="M145" s="59"/>
      <c r="N145" s="59"/>
    </row>
    <row r="146" spans="1:198" ht="15" customHeight="1" x14ac:dyDescent="0.25">
      <c r="A146" s="488"/>
      <c r="B146" s="489"/>
      <c r="C146" s="65">
        <f>SUM(A131:A145)</f>
        <v>15</v>
      </c>
      <c r="D146" s="3" t="s">
        <v>393</v>
      </c>
      <c r="E146" s="80">
        <f>SUM(E131:E145)</f>
        <v>471</v>
      </c>
      <c r="F146" s="66">
        <f>SUM(F131:F145)</f>
        <v>959</v>
      </c>
      <c r="G146" s="3"/>
      <c r="H146" s="448"/>
      <c r="I146" s="452" t="s">
        <v>700</v>
      </c>
      <c r="J146" s="451"/>
      <c r="K146" s="59"/>
      <c r="L146" s="59"/>
      <c r="M146" s="59"/>
      <c r="N146" s="59"/>
    </row>
    <row r="147" spans="1:198" s="6" customFormat="1" ht="15" customHeight="1" x14ac:dyDescent="0.25">
      <c r="A147" s="438">
        <v>1</v>
      </c>
      <c r="B147" s="99" t="s">
        <v>1287</v>
      </c>
      <c r="C147" s="203" t="s">
        <v>388</v>
      </c>
      <c r="D147" s="206"/>
      <c r="E147" s="99">
        <v>61</v>
      </c>
      <c r="F147" s="99">
        <v>132</v>
      </c>
      <c r="G147" s="99" t="s">
        <v>1595</v>
      </c>
      <c r="H147" s="99">
        <v>5495779115</v>
      </c>
      <c r="I147" s="319"/>
      <c r="J147" s="99">
        <v>24946</v>
      </c>
      <c r="K147" s="227"/>
      <c r="L147" s="227"/>
      <c r="M147" s="227"/>
      <c r="N147" s="227"/>
    </row>
    <row r="148" spans="1:198" ht="15" customHeight="1" x14ac:dyDescent="0.25">
      <c r="A148" s="440">
        <v>1</v>
      </c>
      <c r="B148" s="99" t="s">
        <v>1422</v>
      </c>
      <c r="C148" s="487" t="s">
        <v>388</v>
      </c>
      <c r="D148" s="487"/>
      <c r="E148" s="99">
        <v>30</v>
      </c>
      <c r="F148" s="99">
        <v>68</v>
      </c>
      <c r="G148" s="99" t="s">
        <v>1727</v>
      </c>
      <c r="H148" s="99">
        <v>5433637899</v>
      </c>
      <c r="I148" s="54"/>
      <c r="J148" s="99">
        <v>25432</v>
      </c>
      <c r="K148" s="59"/>
      <c r="L148" s="59"/>
      <c r="M148" s="59"/>
      <c r="N148" s="59"/>
    </row>
    <row r="149" spans="1:198" ht="15" customHeight="1" x14ac:dyDescent="0.25">
      <c r="A149" s="440">
        <v>1</v>
      </c>
      <c r="B149" s="99" t="s">
        <v>1833</v>
      </c>
      <c r="C149" s="197" t="s">
        <v>388</v>
      </c>
      <c r="D149" s="197"/>
      <c r="E149" s="99">
        <v>13</v>
      </c>
      <c r="F149" s="99">
        <v>26</v>
      </c>
      <c r="G149" s="99" t="s">
        <v>1834</v>
      </c>
      <c r="H149" s="99" t="s">
        <v>1487</v>
      </c>
      <c r="I149" s="54"/>
      <c r="J149" s="99">
        <v>20000</v>
      </c>
      <c r="K149" s="59"/>
      <c r="L149" s="59"/>
      <c r="M149" s="59"/>
      <c r="N149" s="59"/>
    </row>
    <row r="150" spans="1:198" s="22" customFormat="1" ht="15" customHeight="1" x14ac:dyDescent="0.25">
      <c r="A150" s="440">
        <v>1</v>
      </c>
      <c r="B150" s="99" t="s">
        <v>1862</v>
      </c>
      <c r="C150" s="407" t="s">
        <v>388</v>
      </c>
      <c r="D150" s="407"/>
      <c r="E150" s="99">
        <v>52</v>
      </c>
      <c r="F150" s="99">
        <v>108</v>
      </c>
      <c r="G150" s="99" t="s">
        <v>1863</v>
      </c>
      <c r="H150" s="99" t="s">
        <v>1487</v>
      </c>
      <c r="I150" s="56"/>
      <c r="J150" s="99">
        <v>23357</v>
      </c>
      <c r="K150" s="59"/>
      <c r="L150" s="59"/>
      <c r="M150" s="59"/>
      <c r="N150" s="59"/>
    </row>
    <row r="151" spans="1:198" ht="15" customHeight="1" x14ac:dyDescent="0.25">
      <c r="A151" s="440">
        <v>1</v>
      </c>
      <c r="B151" s="99" t="s">
        <v>1866</v>
      </c>
      <c r="C151" s="217" t="s">
        <v>388</v>
      </c>
      <c r="D151" s="217"/>
      <c r="E151" s="99">
        <v>27</v>
      </c>
      <c r="F151" s="99">
        <v>56</v>
      </c>
      <c r="G151" s="99" t="s">
        <v>1867</v>
      </c>
      <c r="H151" s="99" t="s">
        <v>1487</v>
      </c>
      <c r="I151" s="54"/>
      <c r="J151" s="99">
        <v>23704</v>
      </c>
      <c r="K151" s="59"/>
      <c r="L151" s="59"/>
      <c r="M151" s="59"/>
      <c r="N151" s="59"/>
    </row>
    <row r="152" spans="1:198" ht="15" customHeight="1" x14ac:dyDescent="0.25">
      <c r="A152" s="440">
        <v>1</v>
      </c>
      <c r="B152" s="99" t="s">
        <v>234</v>
      </c>
      <c r="C152" s="487" t="s">
        <v>388</v>
      </c>
      <c r="D152" s="487"/>
      <c r="E152" s="99">
        <v>22</v>
      </c>
      <c r="F152" s="99">
        <v>45</v>
      </c>
      <c r="G152" s="99" t="s">
        <v>1896</v>
      </c>
      <c r="H152" s="99">
        <v>2523166564</v>
      </c>
      <c r="I152" s="54"/>
      <c r="J152" s="99">
        <v>3876</v>
      </c>
      <c r="K152" s="59"/>
      <c r="L152" s="59"/>
      <c r="M152" s="59"/>
      <c r="N152" s="59"/>
    </row>
    <row r="153" spans="1:198" s="22" customFormat="1" ht="15" customHeight="1" x14ac:dyDescent="0.25">
      <c r="A153" s="440">
        <v>1</v>
      </c>
      <c r="B153" s="99" t="s">
        <v>1412</v>
      </c>
      <c r="C153" s="407" t="s">
        <v>388</v>
      </c>
      <c r="D153" s="407"/>
      <c r="E153" s="99">
        <v>10</v>
      </c>
      <c r="F153" s="99">
        <v>20</v>
      </c>
      <c r="G153" s="99" t="s">
        <v>1940</v>
      </c>
      <c r="H153" s="99" t="s">
        <v>1487</v>
      </c>
      <c r="I153" s="56"/>
      <c r="J153" s="99">
        <v>25335</v>
      </c>
      <c r="K153" s="59"/>
      <c r="L153" s="59"/>
      <c r="M153" s="59"/>
      <c r="N153" s="59"/>
    </row>
    <row r="154" spans="1:198" s="22" customFormat="1" ht="15" customHeight="1" x14ac:dyDescent="0.25">
      <c r="A154" s="440">
        <v>1</v>
      </c>
      <c r="B154" s="441" t="s">
        <v>1455</v>
      </c>
      <c r="C154" s="424" t="s">
        <v>388</v>
      </c>
      <c r="D154" s="424"/>
      <c r="E154" s="441">
        <v>23</v>
      </c>
      <c r="F154" s="441">
        <v>48</v>
      </c>
      <c r="G154" s="441" t="s">
        <v>2081</v>
      </c>
      <c r="H154" s="441" t="s">
        <v>1487</v>
      </c>
      <c r="I154" s="56"/>
      <c r="J154" s="441">
        <v>25770</v>
      </c>
      <c r="K154" s="59"/>
      <c r="L154" s="59"/>
      <c r="M154" s="59"/>
      <c r="N154" s="59"/>
    </row>
    <row r="155" spans="1:198" s="22" customFormat="1" ht="15" customHeight="1" x14ac:dyDescent="0.25">
      <c r="A155" s="440">
        <v>1</v>
      </c>
      <c r="B155" s="441" t="s">
        <v>2110</v>
      </c>
      <c r="C155" s="487" t="s">
        <v>388</v>
      </c>
      <c r="D155" s="487"/>
      <c r="E155" s="441">
        <v>47</v>
      </c>
      <c r="F155" s="441">
        <v>132</v>
      </c>
      <c r="G155" s="441" t="s">
        <v>2111</v>
      </c>
      <c r="H155" s="441" t="s">
        <v>1487</v>
      </c>
      <c r="I155" s="56"/>
      <c r="J155" s="441">
        <v>25448</v>
      </c>
      <c r="K155" s="59"/>
      <c r="L155" s="59"/>
      <c r="M155" s="59"/>
      <c r="N155" s="59"/>
    </row>
    <row r="156" spans="1:198" s="78" customFormat="1" ht="15" customHeight="1" x14ac:dyDescent="0.25">
      <c r="A156" s="440">
        <v>1</v>
      </c>
      <c r="B156" s="441" t="s">
        <v>233</v>
      </c>
      <c r="C156" s="487" t="s">
        <v>388</v>
      </c>
      <c r="D156" s="487"/>
      <c r="E156" s="441">
        <v>34</v>
      </c>
      <c r="F156" s="441">
        <v>70</v>
      </c>
      <c r="G156" s="441" t="s">
        <v>2121</v>
      </c>
      <c r="H156" s="441" t="s">
        <v>1487</v>
      </c>
      <c r="I156" s="56"/>
      <c r="J156" s="441">
        <v>3657</v>
      </c>
      <c r="K156" s="59"/>
      <c r="L156" s="59"/>
      <c r="M156" s="59"/>
      <c r="N156" s="59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</row>
    <row r="157" spans="1:198" s="78" customFormat="1" ht="15" customHeight="1" x14ac:dyDescent="0.25">
      <c r="A157" s="440">
        <v>1</v>
      </c>
      <c r="B157" s="441" t="s">
        <v>1288</v>
      </c>
      <c r="C157" s="425" t="s">
        <v>388</v>
      </c>
      <c r="D157" s="426"/>
      <c r="E157" s="441">
        <v>15</v>
      </c>
      <c r="F157" s="441">
        <v>30</v>
      </c>
      <c r="G157" s="441" t="s">
        <v>2151</v>
      </c>
      <c r="H157" s="441">
        <v>5338184822</v>
      </c>
      <c r="I157" s="56"/>
      <c r="J157" s="441">
        <v>23378</v>
      </c>
      <c r="K157" s="59"/>
      <c r="L157" s="59"/>
      <c r="M157" s="59"/>
      <c r="N157" s="59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</row>
    <row r="158" spans="1:198" ht="15" customHeight="1" x14ac:dyDescent="0.25">
      <c r="A158" s="488"/>
      <c r="B158" s="489"/>
      <c r="C158" s="65">
        <f>SUM(A147:A157)</f>
        <v>11</v>
      </c>
      <c r="D158" s="3" t="s">
        <v>394</v>
      </c>
      <c r="E158" s="80">
        <f>SUM(E147:E157)</f>
        <v>334</v>
      </c>
      <c r="F158" s="67">
        <f>SUM(F147:F157)</f>
        <v>735</v>
      </c>
      <c r="G158" s="3" t="s">
        <v>650</v>
      </c>
      <c r="H158" s="448"/>
      <c r="I158" s="452" t="s">
        <v>6</v>
      </c>
      <c r="J158" s="451"/>
      <c r="K158" s="59"/>
      <c r="L158" s="59"/>
      <c r="M158" s="59"/>
      <c r="N158" s="59"/>
    </row>
    <row r="159" spans="1:198" ht="15" customHeight="1" x14ac:dyDescent="0.25">
      <c r="A159" s="464">
        <v>1</v>
      </c>
      <c r="B159" s="99" t="s">
        <v>1268</v>
      </c>
      <c r="C159" s="487" t="s">
        <v>6</v>
      </c>
      <c r="D159" s="487"/>
      <c r="E159" s="99">
        <v>6</v>
      </c>
      <c r="F159" s="99">
        <v>12</v>
      </c>
      <c r="G159" s="99" t="s">
        <v>1500</v>
      </c>
      <c r="H159" s="99" t="s">
        <v>1487</v>
      </c>
      <c r="I159" s="54"/>
      <c r="J159" s="99">
        <v>24972</v>
      </c>
      <c r="K159" s="59"/>
      <c r="L159" s="59"/>
      <c r="M159" s="59"/>
      <c r="N159" s="59"/>
    </row>
    <row r="160" spans="1:198" ht="15" customHeight="1" x14ac:dyDescent="0.25">
      <c r="A160" s="464">
        <v>1</v>
      </c>
      <c r="B160" s="99" t="s">
        <v>1132</v>
      </c>
      <c r="C160" s="405" t="s">
        <v>6</v>
      </c>
      <c r="D160" s="405"/>
      <c r="E160" s="99">
        <v>14</v>
      </c>
      <c r="F160" s="99">
        <v>22</v>
      </c>
      <c r="G160" s="99" t="s">
        <v>1532</v>
      </c>
      <c r="H160" s="99" t="s">
        <v>1487</v>
      </c>
      <c r="I160" s="54"/>
      <c r="J160" s="99">
        <v>23164</v>
      </c>
      <c r="K160" s="59"/>
      <c r="L160" s="59"/>
      <c r="M160" s="59"/>
      <c r="N160" s="59"/>
    </row>
    <row r="161" spans="1:14" s="22" customFormat="1" ht="15" customHeight="1" x14ac:dyDescent="0.25">
      <c r="A161" s="464">
        <v>1</v>
      </c>
      <c r="B161" s="441" t="s">
        <v>1451</v>
      </c>
      <c r="C161" s="424" t="s">
        <v>6</v>
      </c>
      <c r="D161" s="424"/>
      <c r="E161" s="441">
        <v>6</v>
      </c>
      <c r="F161" s="441">
        <v>12</v>
      </c>
      <c r="G161" s="441" t="s">
        <v>1535</v>
      </c>
      <c r="H161" s="441" t="s">
        <v>1487</v>
      </c>
      <c r="I161" s="56"/>
      <c r="J161" s="441">
        <v>25782</v>
      </c>
      <c r="K161" s="59"/>
      <c r="L161" s="59"/>
      <c r="M161" s="59"/>
      <c r="N161" s="59"/>
    </row>
    <row r="162" spans="1:14" s="22" customFormat="1" ht="15" customHeight="1" x14ac:dyDescent="0.25">
      <c r="A162" s="464">
        <v>1</v>
      </c>
      <c r="B162" s="99" t="s">
        <v>1304</v>
      </c>
      <c r="C162" s="411" t="s">
        <v>6</v>
      </c>
      <c r="D162" s="411"/>
      <c r="E162" s="99">
        <v>4</v>
      </c>
      <c r="F162" s="99">
        <v>8</v>
      </c>
      <c r="G162" s="99" t="s">
        <v>1584</v>
      </c>
      <c r="H162" s="99" t="s">
        <v>1487</v>
      </c>
      <c r="I162" s="56"/>
      <c r="J162" s="99">
        <v>24518</v>
      </c>
      <c r="K162" s="59"/>
      <c r="L162" s="59"/>
      <c r="M162" s="59"/>
      <c r="N162" s="59"/>
    </row>
    <row r="163" spans="1:14" ht="15" customHeight="1" x14ac:dyDescent="0.25">
      <c r="A163" s="464">
        <v>1</v>
      </c>
      <c r="B163" s="99" t="s">
        <v>1289</v>
      </c>
      <c r="C163" s="487" t="s">
        <v>6</v>
      </c>
      <c r="D163" s="487"/>
      <c r="E163" s="99">
        <v>6</v>
      </c>
      <c r="F163" s="99">
        <v>16</v>
      </c>
      <c r="G163" s="99" t="s">
        <v>1587</v>
      </c>
      <c r="H163" s="99" t="s">
        <v>1487</v>
      </c>
      <c r="I163" s="54"/>
      <c r="J163" s="99">
        <v>23266</v>
      </c>
      <c r="K163" s="59"/>
      <c r="L163" s="59"/>
      <c r="M163" s="59"/>
      <c r="N163" s="59"/>
    </row>
    <row r="164" spans="1:14" ht="14.25" customHeight="1" x14ac:dyDescent="0.25">
      <c r="A164" s="440">
        <v>1</v>
      </c>
      <c r="B164" s="99" t="s">
        <v>1461</v>
      </c>
      <c r="C164" s="197" t="s">
        <v>6</v>
      </c>
      <c r="D164" s="197"/>
      <c r="E164" s="99">
        <v>11</v>
      </c>
      <c r="F164" s="99">
        <v>24</v>
      </c>
      <c r="G164" s="99" t="s">
        <v>1589</v>
      </c>
      <c r="H164" s="99" t="s">
        <v>1487</v>
      </c>
      <c r="I164" s="54"/>
      <c r="J164" s="99">
        <v>25846</v>
      </c>
      <c r="K164" s="59"/>
      <c r="L164" s="59"/>
      <c r="M164" s="59"/>
      <c r="N164" s="59"/>
    </row>
    <row r="165" spans="1:14" s="22" customFormat="1" ht="14.25" customHeight="1" x14ac:dyDescent="0.25">
      <c r="A165" s="440">
        <v>1</v>
      </c>
      <c r="B165" s="441" t="s">
        <v>1045</v>
      </c>
      <c r="C165" s="424" t="s">
        <v>6</v>
      </c>
      <c r="D165" s="424"/>
      <c r="E165" s="441">
        <v>19</v>
      </c>
      <c r="F165" s="441">
        <v>38</v>
      </c>
      <c r="G165" s="441" t="s">
        <v>1605</v>
      </c>
      <c r="H165" s="441" t="s">
        <v>1487</v>
      </c>
      <c r="I165" s="56"/>
      <c r="J165" s="441">
        <v>21759</v>
      </c>
      <c r="K165" s="59"/>
      <c r="L165" s="59"/>
      <c r="M165" s="59"/>
      <c r="N165" s="59"/>
    </row>
    <row r="166" spans="1:14" ht="14.25" customHeight="1" x14ac:dyDescent="0.25">
      <c r="A166" s="440">
        <v>1</v>
      </c>
      <c r="B166" s="99" t="s">
        <v>1081</v>
      </c>
      <c r="C166" s="197" t="s">
        <v>6</v>
      </c>
      <c r="D166" s="197"/>
      <c r="E166" s="99">
        <v>11</v>
      </c>
      <c r="F166" s="99">
        <v>22</v>
      </c>
      <c r="G166" s="99" t="s">
        <v>1634</v>
      </c>
      <c r="H166" s="99">
        <v>5330228848</v>
      </c>
      <c r="I166" s="54"/>
      <c r="J166" s="99">
        <v>23069</v>
      </c>
      <c r="K166" s="59"/>
      <c r="L166" s="59"/>
      <c r="M166" s="59"/>
      <c r="N166" s="59"/>
    </row>
    <row r="167" spans="1:14" s="22" customFormat="1" ht="14.25" customHeight="1" x14ac:dyDescent="0.25">
      <c r="A167" s="440">
        <v>1</v>
      </c>
      <c r="B167" s="441" t="s">
        <v>1290</v>
      </c>
      <c r="C167" s="424" t="s">
        <v>6</v>
      </c>
      <c r="D167" s="424"/>
      <c r="E167" s="441">
        <v>16</v>
      </c>
      <c r="F167" s="441">
        <v>30</v>
      </c>
      <c r="G167" s="441" t="s">
        <v>1649</v>
      </c>
      <c r="H167" s="441" t="s">
        <v>1487</v>
      </c>
      <c r="I167" s="56"/>
      <c r="J167" s="441">
        <v>25081</v>
      </c>
      <c r="K167" s="59"/>
      <c r="L167" s="59"/>
      <c r="M167" s="59"/>
      <c r="N167" s="59"/>
    </row>
    <row r="168" spans="1:14" s="22" customFormat="1" ht="14.25" customHeight="1" x14ac:dyDescent="0.25">
      <c r="A168" s="440">
        <v>1</v>
      </c>
      <c r="B168" s="441" t="s">
        <v>1083</v>
      </c>
      <c r="C168" s="424" t="s">
        <v>6</v>
      </c>
      <c r="D168" s="424"/>
      <c r="E168" s="441">
        <v>22</v>
      </c>
      <c r="F168" s="441">
        <v>37</v>
      </c>
      <c r="G168" s="441" t="s">
        <v>1654</v>
      </c>
      <c r="H168" s="441" t="s">
        <v>1487</v>
      </c>
      <c r="I168" s="56"/>
      <c r="J168" s="441">
        <v>22729</v>
      </c>
      <c r="K168" s="59"/>
      <c r="L168" s="59"/>
      <c r="M168" s="59"/>
      <c r="N168" s="59"/>
    </row>
    <row r="169" spans="1:14" s="22" customFormat="1" ht="14.25" customHeight="1" x14ac:dyDescent="0.25">
      <c r="A169" s="440">
        <v>1</v>
      </c>
      <c r="B169" s="441" t="s">
        <v>1291</v>
      </c>
      <c r="C169" s="424" t="s">
        <v>6</v>
      </c>
      <c r="D169" s="424"/>
      <c r="E169" s="441">
        <v>19</v>
      </c>
      <c r="F169" s="441">
        <v>38</v>
      </c>
      <c r="G169" s="441" t="s">
        <v>1672</v>
      </c>
      <c r="H169" s="441">
        <v>5423141453</v>
      </c>
      <c r="I169" s="56"/>
      <c r="J169" s="441">
        <v>23389</v>
      </c>
      <c r="K169" s="59"/>
      <c r="L169" s="59"/>
      <c r="M169" s="59"/>
      <c r="N169" s="59"/>
    </row>
    <row r="170" spans="1:14" s="22" customFormat="1" ht="14.25" customHeight="1" x14ac:dyDescent="0.25">
      <c r="A170" s="440">
        <v>1</v>
      </c>
      <c r="B170" s="441" t="s">
        <v>1689</v>
      </c>
      <c r="C170" s="424" t="s">
        <v>6</v>
      </c>
      <c r="D170" s="424"/>
      <c r="E170" s="441">
        <v>4</v>
      </c>
      <c r="F170" s="441">
        <v>8</v>
      </c>
      <c r="G170" s="441" t="s">
        <v>1690</v>
      </c>
      <c r="H170" s="441" t="s">
        <v>1487</v>
      </c>
      <c r="I170" s="56"/>
      <c r="J170" s="441">
        <v>23584</v>
      </c>
      <c r="K170" s="59"/>
      <c r="L170" s="59"/>
      <c r="M170" s="59"/>
      <c r="N170" s="59"/>
    </row>
    <row r="171" spans="1:14" ht="14.25" customHeight="1" x14ac:dyDescent="0.25">
      <c r="A171" s="440">
        <v>1</v>
      </c>
      <c r="B171" s="99" t="s">
        <v>1721</v>
      </c>
      <c r="C171" s="279" t="s">
        <v>6</v>
      </c>
      <c r="D171" s="279"/>
      <c r="E171" s="99">
        <v>25</v>
      </c>
      <c r="F171" s="99">
        <v>50</v>
      </c>
      <c r="G171" s="99" t="s">
        <v>1722</v>
      </c>
      <c r="H171" s="99" t="s">
        <v>1487</v>
      </c>
      <c r="I171" s="54"/>
      <c r="J171" s="99">
        <v>24481</v>
      </c>
      <c r="K171" s="59"/>
      <c r="L171" s="59"/>
      <c r="M171" s="59"/>
      <c r="N171" s="59"/>
    </row>
    <row r="172" spans="1:14" s="22" customFormat="1" ht="14.25" customHeight="1" x14ac:dyDescent="0.25">
      <c r="A172" s="440">
        <v>1</v>
      </c>
      <c r="B172" s="441" t="s">
        <v>1292</v>
      </c>
      <c r="C172" s="424" t="s">
        <v>6</v>
      </c>
      <c r="D172" s="424"/>
      <c r="E172" s="441">
        <v>9</v>
      </c>
      <c r="F172" s="441">
        <v>18</v>
      </c>
      <c r="G172" s="441" t="s">
        <v>1733</v>
      </c>
      <c r="H172" s="441">
        <v>5388735263</v>
      </c>
      <c r="I172" s="56"/>
      <c r="J172" s="441">
        <v>24256</v>
      </c>
      <c r="K172" s="59"/>
      <c r="L172" s="59"/>
      <c r="M172" s="59"/>
      <c r="N172" s="59"/>
    </row>
    <row r="173" spans="1:14" s="22" customFormat="1" ht="14.25" customHeight="1" x14ac:dyDescent="0.25">
      <c r="A173" s="440">
        <v>1</v>
      </c>
      <c r="B173" s="441" t="s">
        <v>252</v>
      </c>
      <c r="C173" s="424" t="s">
        <v>6</v>
      </c>
      <c r="D173" s="424"/>
      <c r="E173" s="441">
        <v>17</v>
      </c>
      <c r="F173" s="441">
        <v>34</v>
      </c>
      <c r="G173" s="441" t="s">
        <v>1744</v>
      </c>
      <c r="H173" s="441">
        <v>25231611417708</v>
      </c>
      <c r="I173" s="56"/>
      <c r="J173" s="441">
        <v>2153</v>
      </c>
      <c r="K173" s="59"/>
      <c r="L173" s="59"/>
      <c r="M173" s="59"/>
      <c r="N173" s="59"/>
    </row>
    <row r="174" spans="1:14" ht="15" customHeight="1" x14ac:dyDescent="0.25">
      <c r="A174" s="440">
        <v>1</v>
      </c>
      <c r="B174" s="99" t="s">
        <v>1293</v>
      </c>
      <c r="C174" s="487" t="s">
        <v>6</v>
      </c>
      <c r="D174" s="487"/>
      <c r="E174" s="99">
        <v>8</v>
      </c>
      <c r="F174" s="99">
        <v>12</v>
      </c>
      <c r="G174" s="99" t="s">
        <v>1770</v>
      </c>
      <c r="H174" s="99">
        <v>5370656665</v>
      </c>
      <c r="I174" s="54"/>
      <c r="J174" s="99">
        <v>24263</v>
      </c>
      <c r="K174" s="59"/>
      <c r="L174" s="59"/>
      <c r="M174" s="59"/>
      <c r="N174" s="59"/>
    </row>
    <row r="175" spans="1:14" ht="15" customHeight="1" x14ac:dyDescent="0.25">
      <c r="A175" s="440">
        <v>1</v>
      </c>
      <c r="B175" s="99" t="s">
        <v>1294</v>
      </c>
      <c r="C175" s="275" t="s">
        <v>6</v>
      </c>
      <c r="D175" s="276"/>
      <c r="E175" s="99">
        <v>8</v>
      </c>
      <c r="F175" s="99">
        <v>24</v>
      </c>
      <c r="G175" s="99" t="s">
        <v>1790</v>
      </c>
      <c r="H175" s="99" t="s">
        <v>1487</v>
      </c>
      <c r="I175" s="54"/>
      <c r="J175" s="99">
        <v>23303</v>
      </c>
      <c r="K175" s="59"/>
      <c r="L175" s="59"/>
      <c r="M175" s="59"/>
      <c r="N175" s="59"/>
    </row>
    <row r="176" spans="1:14" s="22" customFormat="1" ht="15" customHeight="1" x14ac:dyDescent="0.25">
      <c r="A176" s="440">
        <v>1</v>
      </c>
      <c r="B176" s="441" t="s">
        <v>561</v>
      </c>
      <c r="C176" s="425" t="s">
        <v>6</v>
      </c>
      <c r="D176" s="426"/>
      <c r="E176" s="441">
        <v>6</v>
      </c>
      <c r="F176" s="441">
        <v>12</v>
      </c>
      <c r="G176" s="441" t="s">
        <v>1807</v>
      </c>
      <c r="H176" s="441">
        <v>5309264444</v>
      </c>
      <c r="I176" s="56"/>
      <c r="J176" s="441">
        <v>19117</v>
      </c>
      <c r="K176" s="59"/>
      <c r="L176" s="59"/>
      <c r="M176" s="59"/>
      <c r="N176" s="59"/>
    </row>
    <row r="177" spans="1:14" s="22" customFormat="1" ht="15" customHeight="1" x14ac:dyDescent="0.25">
      <c r="A177" s="440">
        <v>1</v>
      </c>
      <c r="B177" s="441" t="s">
        <v>1270</v>
      </c>
      <c r="C177" s="425" t="s">
        <v>6</v>
      </c>
      <c r="D177" s="426"/>
      <c r="E177" s="441">
        <v>14</v>
      </c>
      <c r="F177" s="441">
        <v>30</v>
      </c>
      <c r="G177" s="441" t="s">
        <v>1812</v>
      </c>
      <c r="H177" s="441">
        <v>5300484918</v>
      </c>
      <c r="I177" s="56"/>
      <c r="J177" s="441">
        <v>24950</v>
      </c>
      <c r="K177" s="59"/>
      <c r="L177" s="59"/>
      <c r="M177" s="59"/>
      <c r="N177" s="59"/>
    </row>
    <row r="178" spans="1:14" s="22" customFormat="1" ht="15" customHeight="1" x14ac:dyDescent="0.25">
      <c r="A178" s="440">
        <v>1</v>
      </c>
      <c r="B178" s="441" t="s">
        <v>1829</v>
      </c>
      <c r="C178" s="425" t="s">
        <v>6</v>
      </c>
      <c r="D178" s="426"/>
      <c r="E178" s="441">
        <v>4</v>
      </c>
      <c r="F178" s="441">
        <v>8</v>
      </c>
      <c r="G178" s="441" t="s">
        <v>1830</v>
      </c>
      <c r="H178" s="441" t="s">
        <v>1487</v>
      </c>
      <c r="I178" s="56"/>
      <c r="J178" s="441">
        <v>25615</v>
      </c>
      <c r="K178" s="59"/>
      <c r="L178" s="59"/>
      <c r="M178" s="59"/>
      <c r="N178" s="59"/>
    </row>
    <row r="179" spans="1:14" ht="15" customHeight="1" x14ac:dyDescent="0.25">
      <c r="A179" s="440">
        <v>1</v>
      </c>
      <c r="B179" s="99" t="s">
        <v>1858</v>
      </c>
      <c r="C179" s="218" t="s">
        <v>6</v>
      </c>
      <c r="D179" s="219"/>
      <c r="E179" s="99">
        <v>46</v>
      </c>
      <c r="F179" s="99">
        <v>92</v>
      </c>
      <c r="G179" s="99" t="s">
        <v>1859</v>
      </c>
      <c r="H179" s="99" t="s">
        <v>1487</v>
      </c>
      <c r="I179" s="54"/>
      <c r="J179" s="99">
        <v>22788</v>
      </c>
      <c r="K179" s="59"/>
      <c r="L179" s="59"/>
      <c r="M179" s="59"/>
      <c r="N179" s="59"/>
    </row>
    <row r="180" spans="1:14" ht="15" customHeight="1" x14ac:dyDescent="0.25">
      <c r="A180" s="440">
        <v>1</v>
      </c>
      <c r="B180" s="99" t="s">
        <v>1295</v>
      </c>
      <c r="C180" s="191" t="s">
        <v>6</v>
      </c>
      <c r="D180" s="192"/>
      <c r="E180" s="99">
        <v>3</v>
      </c>
      <c r="F180" s="99">
        <v>6</v>
      </c>
      <c r="G180" s="99" t="s">
        <v>1887</v>
      </c>
      <c r="H180" s="99" t="s">
        <v>1487</v>
      </c>
      <c r="I180" s="54"/>
      <c r="J180" s="99">
        <v>24480</v>
      </c>
      <c r="K180" s="59"/>
      <c r="L180" s="59"/>
      <c r="M180" s="59"/>
      <c r="N180" s="59"/>
    </row>
    <row r="181" spans="1:14" s="22" customFormat="1" ht="15" customHeight="1" x14ac:dyDescent="0.25">
      <c r="A181" s="440">
        <v>1</v>
      </c>
      <c r="B181" s="441" t="s">
        <v>1296</v>
      </c>
      <c r="C181" s="425" t="s">
        <v>6</v>
      </c>
      <c r="D181" s="426"/>
      <c r="E181" s="441">
        <v>5</v>
      </c>
      <c r="F181" s="441">
        <v>9</v>
      </c>
      <c r="G181" s="441" t="s">
        <v>1918</v>
      </c>
      <c r="H181" s="441" t="s">
        <v>1487</v>
      </c>
      <c r="I181" s="56"/>
      <c r="J181" s="441">
        <v>23423</v>
      </c>
      <c r="K181" s="59"/>
      <c r="L181" s="59"/>
      <c r="M181" s="59"/>
      <c r="N181" s="59"/>
    </row>
    <row r="182" spans="1:14" ht="15" customHeight="1" x14ac:dyDescent="0.25">
      <c r="A182" s="440">
        <v>1</v>
      </c>
      <c r="B182" s="99" t="s">
        <v>1297</v>
      </c>
      <c r="C182" s="280" t="s">
        <v>6</v>
      </c>
      <c r="D182" s="281"/>
      <c r="E182" s="99">
        <v>13</v>
      </c>
      <c r="F182" s="99">
        <v>26</v>
      </c>
      <c r="G182" s="99" t="s">
        <v>1938</v>
      </c>
      <c r="H182" s="99" t="s">
        <v>1487</v>
      </c>
      <c r="I182" s="54"/>
      <c r="J182" s="99">
        <v>24427</v>
      </c>
      <c r="K182" s="59"/>
      <c r="L182" s="59"/>
      <c r="M182" s="59"/>
      <c r="N182" s="59"/>
    </row>
    <row r="183" spans="1:14" s="22" customFormat="1" ht="15" customHeight="1" x14ac:dyDescent="0.25">
      <c r="A183" s="440">
        <v>1</v>
      </c>
      <c r="B183" s="441" t="s">
        <v>1143</v>
      </c>
      <c r="C183" s="425" t="s">
        <v>6</v>
      </c>
      <c r="D183" s="426"/>
      <c r="E183" s="441">
        <v>9</v>
      </c>
      <c r="F183" s="441">
        <v>16</v>
      </c>
      <c r="G183" s="441" t="s">
        <v>1986</v>
      </c>
      <c r="H183" s="441">
        <v>2523822352</v>
      </c>
      <c r="I183" s="56"/>
      <c r="J183" s="441">
        <v>24111</v>
      </c>
      <c r="K183" s="59"/>
      <c r="L183" s="59"/>
      <c r="M183" s="59"/>
      <c r="N183" s="59"/>
    </row>
    <row r="184" spans="1:14" s="22" customFormat="1" ht="15" customHeight="1" x14ac:dyDescent="0.25">
      <c r="A184" s="440">
        <v>1</v>
      </c>
      <c r="B184" s="441" t="s">
        <v>1077</v>
      </c>
      <c r="C184" s="425" t="s">
        <v>6</v>
      </c>
      <c r="D184" s="426"/>
      <c r="E184" s="441">
        <v>14</v>
      </c>
      <c r="F184" s="441">
        <v>34</v>
      </c>
      <c r="G184" s="441" t="s">
        <v>1989</v>
      </c>
      <c r="H184" s="441" t="s">
        <v>1487</v>
      </c>
      <c r="I184" s="56"/>
      <c r="J184" s="441">
        <v>22090</v>
      </c>
      <c r="K184" s="59"/>
      <c r="L184" s="59"/>
      <c r="M184" s="59"/>
      <c r="N184" s="59"/>
    </row>
    <row r="185" spans="1:14" s="22" customFormat="1" ht="15" customHeight="1" x14ac:dyDescent="0.25">
      <c r="A185" s="440">
        <v>1</v>
      </c>
      <c r="B185" s="441" t="s">
        <v>1298</v>
      </c>
      <c r="C185" s="425" t="s">
        <v>6</v>
      </c>
      <c r="D185" s="426"/>
      <c r="E185" s="441">
        <v>7</v>
      </c>
      <c r="F185" s="441">
        <v>14</v>
      </c>
      <c r="G185" s="441" t="s">
        <v>2007</v>
      </c>
      <c r="H185" s="441">
        <v>5322111503</v>
      </c>
      <c r="I185" s="56"/>
      <c r="J185" s="441">
        <v>23408</v>
      </c>
      <c r="K185" s="59"/>
      <c r="L185" s="59"/>
      <c r="M185" s="59"/>
      <c r="N185" s="59"/>
    </row>
    <row r="186" spans="1:14" s="22" customFormat="1" ht="15" customHeight="1" x14ac:dyDescent="0.25">
      <c r="A186" s="440">
        <v>1</v>
      </c>
      <c r="B186" s="441" t="s">
        <v>1041</v>
      </c>
      <c r="C186" s="425" t="s">
        <v>6</v>
      </c>
      <c r="D186" s="426"/>
      <c r="E186" s="441">
        <v>24</v>
      </c>
      <c r="F186" s="441">
        <v>48</v>
      </c>
      <c r="G186" s="441" t="s">
        <v>2016</v>
      </c>
      <c r="H186" s="441">
        <v>5316979191</v>
      </c>
      <c r="I186" s="56"/>
      <c r="J186" s="441">
        <v>21686</v>
      </c>
      <c r="K186" s="59"/>
      <c r="L186" s="59"/>
      <c r="M186" s="59"/>
      <c r="N186" s="59"/>
    </row>
    <row r="187" spans="1:14" s="22" customFormat="1" ht="15" customHeight="1" x14ac:dyDescent="0.25">
      <c r="A187" s="440">
        <v>1</v>
      </c>
      <c r="B187" s="441" t="s">
        <v>1299</v>
      </c>
      <c r="C187" s="425" t="s">
        <v>6</v>
      </c>
      <c r="D187" s="426"/>
      <c r="E187" s="441">
        <v>16</v>
      </c>
      <c r="F187" s="441">
        <v>34</v>
      </c>
      <c r="G187" s="441" t="s">
        <v>2028</v>
      </c>
      <c r="H187" s="441" t="s">
        <v>1487</v>
      </c>
      <c r="I187" s="56"/>
      <c r="J187" s="441">
        <v>25266</v>
      </c>
      <c r="K187" s="59"/>
      <c r="L187" s="59"/>
      <c r="M187" s="59"/>
      <c r="N187" s="59"/>
    </row>
    <row r="188" spans="1:14" ht="15" customHeight="1" x14ac:dyDescent="0.25">
      <c r="A188" s="440">
        <v>1</v>
      </c>
      <c r="B188" s="99" t="s">
        <v>2034</v>
      </c>
      <c r="C188" s="280" t="s">
        <v>6</v>
      </c>
      <c r="D188" s="281"/>
      <c r="E188" s="99">
        <v>10</v>
      </c>
      <c r="F188" s="99">
        <v>21</v>
      </c>
      <c r="G188" s="99" t="s">
        <v>2035</v>
      </c>
      <c r="H188" s="99" t="s">
        <v>1487</v>
      </c>
      <c r="I188" s="54"/>
      <c r="J188" s="99">
        <v>22572</v>
      </c>
      <c r="K188" s="59"/>
      <c r="L188" s="59"/>
      <c r="M188" s="59"/>
      <c r="N188" s="59"/>
    </row>
    <row r="189" spans="1:14" ht="15" customHeight="1" x14ac:dyDescent="0.25">
      <c r="A189" s="440">
        <v>1</v>
      </c>
      <c r="B189" s="99" t="s">
        <v>2037</v>
      </c>
      <c r="C189" s="275" t="s">
        <v>6</v>
      </c>
      <c r="D189" s="276"/>
      <c r="E189" s="99">
        <v>7</v>
      </c>
      <c r="F189" s="99">
        <v>14</v>
      </c>
      <c r="G189" s="99" t="s">
        <v>2038</v>
      </c>
      <c r="H189" s="99">
        <v>5556719090</v>
      </c>
      <c r="I189" s="54"/>
      <c r="J189" s="99">
        <v>24388</v>
      </c>
      <c r="K189" s="59"/>
      <c r="L189" s="59"/>
      <c r="M189" s="59"/>
      <c r="N189" s="59"/>
    </row>
    <row r="190" spans="1:14" ht="15" customHeight="1" x14ac:dyDescent="0.25">
      <c r="A190" s="440">
        <v>1</v>
      </c>
      <c r="B190" s="99" t="s">
        <v>1272</v>
      </c>
      <c r="C190" s="199" t="s">
        <v>6</v>
      </c>
      <c r="D190" s="200"/>
      <c r="E190" s="99">
        <v>6</v>
      </c>
      <c r="F190" s="99">
        <v>12</v>
      </c>
      <c r="G190" s="99" t="s">
        <v>2068</v>
      </c>
      <c r="H190" s="99" t="s">
        <v>1487</v>
      </c>
      <c r="I190" s="54"/>
      <c r="J190" s="99">
        <v>25022</v>
      </c>
      <c r="K190" s="59"/>
      <c r="L190" s="59"/>
      <c r="M190" s="59"/>
      <c r="N190" s="59"/>
    </row>
    <row r="191" spans="1:14" ht="15" customHeight="1" x14ac:dyDescent="0.25">
      <c r="A191" s="440">
        <v>1</v>
      </c>
      <c r="B191" s="99" t="s">
        <v>1275</v>
      </c>
      <c r="C191" s="212" t="s">
        <v>6</v>
      </c>
      <c r="D191" s="213"/>
      <c r="E191" s="99">
        <v>3</v>
      </c>
      <c r="F191" s="99">
        <v>6</v>
      </c>
      <c r="G191" s="99" t="s">
        <v>2088</v>
      </c>
      <c r="H191" s="99">
        <v>5334221559</v>
      </c>
      <c r="I191" s="54"/>
      <c r="J191" s="99">
        <v>25025</v>
      </c>
      <c r="K191" s="59"/>
      <c r="L191" s="59"/>
      <c r="M191" s="59"/>
      <c r="N191" s="59"/>
    </row>
    <row r="192" spans="1:14" s="22" customFormat="1" ht="15" customHeight="1" x14ac:dyDescent="0.25">
      <c r="A192" s="440">
        <v>1</v>
      </c>
      <c r="B192" s="441" t="s">
        <v>1089</v>
      </c>
      <c r="C192" s="425" t="s">
        <v>6</v>
      </c>
      <c r="D192" s="426"/>
      <c r="E192" s="441">
        <v>6</v>
      </c>
      <c r="F192" s="441">
        <v>12</v>
      </c>
      <c r="G192" s="441" t="s">
        <v>2160</v>
      </c>
      <c r="H192" s="441">
        <v>5332777348</v>
      </c>
      <c r="I192" s="56"/>
      <c r="J192" s="441">
        <v>22866</v>
      </c>
      <c r="K192" s="59"/>
      <c r="L192" s="59"/>
      <c r="M192" s="59"/>
      <c r="N192" s="59"/>
    </row>
    <row r="193" spans="1:198" ht="15" customHeight="1" x14ac:dyDescent="0.25">
      <c r="A193" s="440">
        <v>1</v>
      </c>
      <c r="B193" s="99" t="s">
        <v>1135</v>
      </c>
      <c r="C193" s="266" t="s">
        <v>6</v>
      </c>
      <c r="D193" s="267"/>
      <c r="E193" s="99">
        <v>12</v>
      </c>
      <c r="F193" s="99">
        <v>24</v>
      </c>
      <c r="G193" s="99" t="s">
        <v>2169</v>
      </c>
      <c r="H193" s="99">
        <v>5330280148</v>
      </c>
      <c r="I193" s="54"/>
      <c r="J193" s="99">
        <v>23058</v>
      </c>
      <c r="K193" s="59"/>
      <c r="L193" s="59"/>
      <c r="M193" s="59"/>
      <c r="N193" s="59"/>
    </row>
    <row r="194" spans="1:198" ht="15" customHeight="1" x14ac:dyDescent="0.25">
      <c r="A194" s="440">
        <v>1</v>
      </c>
      <c r="B194" s="99" t="s">
        <v>1266</v>
      </c>
      <c r="C194" s="218" t="s">
        <v>6</v>
      </c>
      <c r="D194" s="219"/>
      <c r="E194" s="99">
        <v>4</v>
      </c>
      <c r="F194" s="99">
        <v>8</v>
      </c>
      <c r="G194" s="99" t="s">
        <v>2216</v>
      </c>
      <c r="H194" s="99">
        <v>5524005488</v>
      </c>
      <c r="I194" s="54"/>
      <c r="J194" s="99">
        <v>24842</v>
      </c>
      <c r="K194" s="59"/>
      <c r="L194" s="59"/>
      <c r="M194" s="59"/>
      <c r="N194" s="59"/>
    </row>
    <row r="195" spans="1:198" ht="15" customHeight="1" x14ac:dyDescent="0.25">
      <c r="A195" s="440">
        <v>1</v>
      </c>
      <c r="B195" s="99" t="s">
        <v>2230</v>
      </c>
      <c r="C195" s="275" t="s">
        <v>6</v>
      </c>
      <c r="D195" s="276"/>
      <c r="E195" s="99">
        <v>8</v>
      </c>
      <c r="F195" s="99">
        <v>16</v>
      </c>
      <c r="G195" s="99" t="s">
        <v>2231</v>
      </c>
      <c r="H195" s="99">
        <v>5398346965</v>
      </c>
      <c r="I195" s="54"/>
      <c r="J195" s="99">
        <v>23313</v>
      </c>
      <c r="K195" s="59"/>
      <c r="L195" s="59"/>
      <c r="M195" s="59"/>
      <c r="N195" s="59"/>
    </row>
    <row r="196" spans="1:198" ht="15" customHeight="1" x14ac:dyDescent="0.25">
      <c r="A196" s="440">
        <v>1</v>
      </c>
      <c r="B196" s="99" t="s">
        <v>1144</v>
      </c>
      <c r="C196" s="390" t="s">
        <v>6</v>
      </c>
      <c r="D196" s="391"/>
      <c r="E196" s="99">
        <v>8</v>
      </c>
      <c r="F196" s="99">
        <v>20</v>
      </c>
      <c r="G196" s="99" t="s">
        <v>2237</v>
      </c>
      <c r="H196" s="99">
        <v>5423044808</v>
      </c>
      <c r="I196" s="54"/>
      <c r="J196" s="99">
        <v>23943</v>
      </c>
      <c r="K196" s="59"/>
      <c r="L196" s="59"/>
      <c r="M196" s="59"/>
      <c r="N196" s="59"/>
    </row>
    <row r="197" spans="1:198" ht="15" customHeight="1" x14ac:dyDescent="0.25">
      <c r="A197" s="488"/>
      <c r="B197" s="489"/>
      <c r="C197" s="65">
        <f>SUM(A159:A196)</f>
        <v>38</v>
      </c>
      <c r="D197" s="3" t="s">
        <v>6</v>
      </c>
      <c r="E197" s="80">
        <f>SUM(E159:E196)</f>
        <v>430</v>
      </c>
      <c r="F197" s="80">
        <f>SUM(F159:F196)</f>
        <v>867</v>
      </c>
      <c r="G197" s="3" t="s">
        <v>651</v>
      </c>
      <c r="H197" s="448"/>
      <c r="I197" s="452" t="s">
        <v>170</v>
      </c>
      <c r="J197" s="451"/>
      <c r="K197" s="59"/>
      <c r="L197" s="59"/>
      <c r="M197" s="59"/>
      <c r="N197" s="59"/>
    </row>
    <row r="198" spans="1:198" ht="15" customHeight="1" x14ac:dyDescent="0.25">
      <c r="A198" s="437">
        <v>1</v>
      </c>
      <c r="B198" s="99" t="s">
        <v>1080</v>
      </c>
      <c r="C198" s="487" t="s">
        <v>1503</v>
      </c>
      <c r="D198" s="487"/>
      <c r="E198" s="99">
        <v>18</v>
      </c>
      <c r="F198" s="99">
        <v>68</v>
      </c>
      <c r="G198" s="99" t="s">
        <v>1504</v>
      </c>
      <c r="H198" s="99" t="s">
        <v>1487</v>
      </c>
      <c r="I198" s="54"/>
      <c r="J198" s="99">
        <v>22810</v>
      </c>
      <c r="K198" s="59"/>
      <c r="L198" s="59"/>
      <c r="M198" s="59"/>
      <c r="N198" s="59"/>
    </row>
    <row r="199" spans="1:198" ht="15" customHeight="1" x14ac:dyDescent="0.25">
      <c r="A199" s="437">
        <v>1</v>
      </c>
      <c r="B199" s="99" t="s">
        <v>235</v>
      </c>
      <c r="C199" s="487" t="s">
        <v>1503</v>
      </c>
      <c r="D199" s="487"/>
      <c r="E199" s="99">
        <v>26</v>
      </c>
      <c r="F199" s="99">
        <v>90</v>
      </c>
      <c r="G199" s="99" t="s">
        <v>1507</v>
      </c>
      <c r="H199" s="99">
        <v>5326562977</v>
      </c>
      <c r="I199" s="54" t="s">
        <v>539</v>
      </c>
      <c r="J199" s="99">
        <v>9076</v>
      </c>
      <c r="K199" s="59"/>
      <c r="L199" s="59"/>
      <c r="M199" s="59"/>
      <c r="N199" s="59"/>
    </row>
    <row r="200" spans="1:198" s="22" customFormat="1" ht="15" customHeight="1" x14ac:dyDescent="0.25">
      <c r="A200" s="437">
        <v>1</v>
      </c>
      <c r="B200" s="441" t="s">
        <v>236</v>
      </c>
      <c r="C200" s="487" t="s">
        <v>1503</v>
      </c>
      <c r="D200" s="487"/>
      <c r="E200" s="441">
        <v>15</v>
      </c>
      <c r="F200" s="441">
        <v>50</v>
      </c>
      <c r="G200" s="441" t="s">
        <v>1510</v>
      </c>
      <c r="H200" s="441">
        <v>2523431421</v>
      </c>
      <c r="I200" s="56" t="s">
        <v>702</v>
      </c>
      <c r="J200" s="441">
        <v>9631</v>
      </c>
      <c r="K200" s="59"/>
      <c r="L200" s="59"/>
      <c r="M200" s="59"/>
      <c r="N200" s="59"/>
    </row>
    <row r="201" spans="1:198" ht="15" customHeight="1" x14ac:dyDescent="0.25">
      <c r="A201" s="437">
        <v>1</v>
      </c>
      <c r="B201" s="99" t="s">
        <v>241</v>
      </c>
      <c r="C201" s="487" t="s">
        <v>1503</v>
      </c>
      <c r="D201" s="487"/>
      <c r="E201" s="99">
        <v>152</v>
      </c>
      <c r="F201" s="99">
        <v>616</v>
      </c>
      <c r="G201" s="99" t="s">
        <v>1512</v>
      </c>
      <c r="H201" s="99">
        <v>2523431421</v>
      </c>
      <c r="I201" s="54" t="s">
        <v>702</v>
      </c>
      <c r="J201" s="99">
        <v>12026</v>
      </c>
      <c r="K201" s="59"/>
      <c r="L201" s="59"/>
      <c r="M201" s="59"/>
      <c r="N201" s="59"/>
    </row>
    <row r="202" spans="1:198" ht="15" customHeight="1" x14ac:dyDescent="0.25">
      <c r="A202" s="437">
        <v>1</v>
      </c>
      <c r="B202" s="99" t="s">
        <v>238</v>
      </c>
      <c r="C202" s="487" t="s">
        <v>1503</v>
      </c>
      <c r="D202" s="487"/>
      <c r="E202" s="99">
        <v>22</v>
      </c>
      <c r="F202" s="99">
        <v>84</v>
      </c>
      <c r="G202" s="99" t="s">
        <v>1514</v>
      </c>
      <c r="H202" s="99">
        <v>2523431421</v>
      </c>
      <c r="I202" s="54"/>
      <c r="J202" s="99">
        <v>11128</v>
      </c>
      <c r="K202" s="59"/>
      <c r="L202" s="59"/>
      <c r="M202" s="59"/>
      <c r="N202" s="59"/>
    </row>
    <row r="203" spans="1:198" s="15" customFormat="1" ht="15" customHeight="1" x14ac:dyDescent="0.25">
      <c r="A203" s="437">
        <v>1</v>
      </c>
      <c r="B203" s="99" t="s">
        <v>1300</v>
      </c>
      <c r="C203" s="487" t="s">
        <v>1503</v>
      </c>
      <c r="D203" s="487"/>
      <c r="E203" s="99">
        <v>12</v>
      </c>
      <c r="F203" s="99">
        <v>36</v>
      </c>
      <c r="G203" s="99" t="s">
        <v>1561</v>
      </c>
      <c r="H203" s="33"/>
      <c r="I203" s="54" t="s">
        <v>702</v>
      </c>
      <c r="J203" s="450">
        <v>24501</v>
      </c>
      <c r="K203" s="59"/>
      <c r="L203" s="59"/>
      <c r="M203" s="59"/>
      <c r="N203" s="59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</row>
    <row r="204" spans="1:198" s="15" customFormat="1" ht="15" customHeight="1" x14ac:dyDescent="0.25">
      <c r="A204" s="437">
        <v>1</v>
      </c>
      <c r="B204" s="99" t="s">
        <v>3327</v>
      </c>
      <c r="C204" s="487" t="s">
        <v>1503</v>
      </c>
      <c r="D204" s="487"/>
      <c r="E204" s="106">
        <v>18</v>
      </c>
      <c r="F204" s="30">
        <v>54</v>
      </c>
      <c r="G204" s="456" t="s">
        <v>3328</v>
      </c>
      <c r="H204" s="177" t="s">
        <v>3329</v>
      </c>
      <c r="I204" s="54"/>
      <c r="J204" s="450">
        <v>25867</v>
      </c>
      <c r="K204" s="59"/>
      <c r="L204" s="59"/>
      <c r="M204" s="59"/>
      <c r="N204" s="59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</row>
    <row r="205" spans="1:198" s="15" customFormat="1" ht="15" customHeight="1" x14ac:dyDescent="0.25">
      <c r="A205" s="437">
        <v>1</v>
      </c>
      <c r="B205" s="99" t="s">
        <v>239</v>
      </c>
      <c r="C205" s="487" t="s">
        <v>1503</v>
      </c>
      <c r="D205" s="487"/>
      <c r="E205" s="106">
        <v>46</v>
      </c>
      <c r="F205" s="30">
        <v>92</v>
      </c>
      <c r="G205" s="99" t="s">
        <v>1616</v>
      </c>
      <c r="H205" s="99">
        <v>2523191909</v>
      </c>
      <c r="I205" s="54"/>
      <c r="J205" s="450">
        <v>11152</v>
      </c>
      <c r="K205" s="59"/>
      <c r="L205" s="59"/>
      <c r="M205" s="59"/>
      <c r="N205" s="59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</row>
    <row r="206" spans="1:198" ht="15" customHeight="1" x14ac:dyDescent="0.25">
      <c r="A206" s="437">
        <v>1</v>
      </c>
      <c r="B206" s="99" t="s">
        <v>1082</v>
      </c>
      <c r="C206" s="487" t="s">
        <v>1503</v>
      </c>
      <c r="D206" s="487"/>
      <c r="E206" s="106">
        <v>12</v>
      </c>
      <c r="F206" s="30">
        <v>24</v>
      </c>
      <c r="G206" s="99" t="s">
        <v>1637</v>
      </c>
      <c r="H206" s="99">
        <v>5017506868</v>
      </c>
      <c r="I206" s="54" t="s">
        <v>703</v>
      </c>
      <c r="J206" s="450">
        <v>22650</v>
      </c>
      <c r="K206" s="59"/>
      <c r="L206" s="59"/>
      <c r="M206" s="59"/>
      <c r="N206" s="59"/>
    </row>
    <row r="207" spans="1:198" ht="15" customHeight="1" x14ac:dyDescent="0.25">
      <c r="A207" s="437">
        <v>1</v>
      </c>
      <c r="B207" s="99" t="s">
        <v>237</v>
      </c>
      <c r="C207" s="487" t="s">
        <v>1503</v>
      </c>
      <c r="D207" s="487"/>
      <c r="E207" s="99">
        <v>45</v>
      </c>
      <c r="F207" s="99">
        <v>90</v>
      </c>
      <c r="G207" s="99" t="s">
        <v>1698</v>
      </c>
      <c r="H207" s="99">
        <v>5323328643</v>
      </c>
      <c r="I207" s="54" t="s">
        <v>704</v>
      </c>
      <c r="J207" s="99">
        <v>10223</v>
      </c>
      <c r="K207" s="59"/>
      <c r="L207" s="59"/>
      <c r="M207" s="59"/>
      <c r="N207" s="59"/>
    </row>
    <row r="208" spans="1:198" ht="15" customHeight="1" x14ac:dyDescent="0.25">
      <c r="A208" s="437">
        <v>1</v>
      </c>
      <c r="B208" s="99" t="s">
        <v>242</v>
      </c>
      <c r="C208" s="487" t="s">
        <v>1503</v>
      </c>
      <c r="D208" s="487"/>
      <c r="E208" s="99">
        <v>147</v>
      </c>
      <c r="F208" s="99">
        <v>294</v>
      </c>
      <c r="G208" s="99" t="s">
        <v>1700</v>
      </c>
      <c r="H208" s="99">
        <v>2523193838</v>
      </c>
      <c r="I208" s="54" t="s">
        <v>705</v>
      </c>
      <c r="J208" s="99">
        <v>12416</v>
      </c>
      <c r="K208" s="59"/>
      <c r="L208" s="59"/>
      <c r="M208" s="59"/>
      <c r="N208" s="59"/>
    </row>
    <row r="209" spans="1:201" ht="15" customHeight="1" x14ac:dyDescent="0.25">
      <c r="A209" s="437">
        <v>1</v>
      </c>
      <c r="B209" s="99" t="s">
        <v>240</v>
      </c>
      <c r="C209" s="487" t="s">
        <v>1503</v>
      </c>
      <c r="D209" s="487"/>
      <c r="E209" s="108">
        <v>36</v>
      </c>
      <c r="F209" s="155">
        <v>72</v>
      </c>
      <c r="G209" s="99" t="s">
        <v>1823</v>
      </c>
      <c r="H209" s="99">
        <v>2523194236</v>
      </c>
      <c r="I209" s="54" t="s">
        <v>706</v>
      </c>
      <c r="J209" s="450">
        <v>11903</v>
      </c>
      <c r="K209" s="59"/>
      <c r="L209" s="59"/>
      <c r="M209" s="59"/>
      <c r="N209" s="59"/>
    </row>
    <row r="210" spans="1:201" s="22" customFormat="1" ht="15" customHeight="1" x14ac:dyDescent="0.25">
      <c r="A210" s="437">
        <v>1</v>
      </c>
      <c r="B210" s="441" t="s">
        <v>1301</v>
      </c>
      <c r="C210" s="487" t="s">
        <v>1503</v>
      </c>
      <c r="D210" s="487"/>
      <c r="E210" s="108">
        <v>12</v>
      </c>
      <c r="F210" s="155">
        <v>36</v>
      </c>
      <c r="G210" s="441" t="s">
        <v>1870</v>
      </c>
      <c r="H210" s="441">
        <v>5315597244</v>
      </c>
      <c r="I210" s="56"/>
      <c r="J210" s="441">
        <v>24540</v>
      </c>
      <c r="K210" s="59"/>
      <c r="L210" s="59"/>
      <c r="M210" s="59"/>
      <c r="N210" s="59"/>
    </row>
    <row r="211" spans="1:201" ht="15" customHeight="1" x14ac:dyDescent="0.25">
      <c r="A211" s="437">
        <v>1</v>
      </c>
      <c r="B211" s="99" t="s">
        <v>1873</v>
      </c>
      <c r="C211" s="487" t="s">
        <v>1503</v>
      </c>
      <c r="D211" s="487"/>
      <c r="E211" s="108">
        <v>10</v>
      </c>
      <c r="F211" s="155">
        <v>20</v>
      </c>
      <c r="G211" s="99" t="s">
        <v>1874</v>
      </c>
      <c r="H211" s="33"/>
      <c r="I211" s="54"/>
      <c r="J211" s="99">
        <v>24904</v>
      </c>
      <c r="K211" s="59"/>
      <c r="L211" s="59"/>
      <c r="M211" s="59"/>
      <c r="N211" s="59"/>
    </row>
    <row r="212" spans="1:201" ht="15" customHeight="1" x14ac:dyDescent="0.25">
      <c r="A212" s="437">
        <v>1</v>
      </c>
      <c r="B212" s="99" t="s">
        <v>1880</v>
      </c>
      <c r="C212" s="487" t="s">
        <v>1503</v>
      </c>
      <c r="D212" s="487"/>
      <c r="E212" s="108">
        <v>10</v>
      </c>
      <c r="F212" s="155">
        <v>20</v>
      </c>
      <c r="G212" s="99" t="s">
        <v>1881</v>
      </c>
      <c r="H212" s="33"/>
      <c r="I212" s="54"/>
      <c r="J212" s="450">
        <v>22672</v>
      </c>
      <c r="K212" s="59"/>
      <c r="L212" s="59"/>
      <c r="M212" s="59"/>
      <c r="N212" s="59"/>
    </row>
    <row r="213" spans="1:201" ht="15" customHeight="1" x14ac:dyDescent="0.25">
      <c r="A213" s="437">
        <v>1</v>
      </c>
      <c r="B213" s="99" t="s">
        <v>1145</v>
      </c>
      <c r="C213" s="487" t="s">
        <v>1503</v>
      </c>
      <c r="D213" s="487"/>
      <c r="E213" s="108">
        <v>10</v>
      </c>
      <c r="F213" s="155">
        <v>40</v>
      </c>
      <c r="G213" s="99" t="s">
        <v>1934</v>
      </c>
      <c r="H213" s="99">
        <v>2523577055</v>
      </c>
      <c r="I213" s="54"/>
      <c r="J213" s="99">
        <v>24180</v>
      </c>
      <c r="K213" s="59"/>
      <c r="L213" s="59"/>
      <c r="M213" s="59"/>
      <c r="N213" s="59"/>
    </row>
    <row r="214" spans="1:201" ht="15" customHeight="1" x14ac:dyDescent="0.25">
      <c r="A214" s="437">
        <v>1</v>
      </c>
      <c r="B214" s="99" t="s">
        <v>1084</v>
      </c>
      <c r="C214" s="487" t="s">
        <v>1503</v>
      </c>
      <c r="D214" s="487"/>
      <c r="E214" s="108">
        <v>12</v>
      </c>
      <c r="F214" s="155">
        <v>28</v>
      </c>
      <c r="G214" s="99" t="s">
        <v>1949</v>
      </c>
      <c r="H214" s="99">
        <v>5337604800</v>
      </c>
      <c r="I214" s="54"/>
      <c r="J214" s="450">
        <v>22943</v>
      </c>
      <c r="K214" s="59"/>
      <c r="L214" s="59"/>
      <c r="M214" s="59"/>
      <c r="N214" s="59"/>
    </row>
    <row r="215" spans="1:201" ht="15" customHeight="1" x14ac:dyDescent="0.25">
      <c r="A215" s="437">
        <v>1</v>
      </c>
      <c r="B215" s="99" t="s">
        <v>1085</v>
      </c>
      <c r="C215" s="487" t="s">
        <v>1503</v>
      </c>
      <c r="D215" s="487"/>
      <c r="E215" s="108">
        <v>15</v>
      </c>
      <c r="F215" s="155">
        <v>60</v>
      </c>
      <c r="G215" s="99" t="s">
        <v>1998</v>
      </c>
      <c r="H215" s="33"/>
      <c r="I215" s="54"/>
      <c r="J215" s="450">
        <v>22266</v>
      </c>
      <c r="K215" s="59"/>
      <c r="L215" s="59"/>
      <c r="M215" s="59"/>
      <c r="N215" s="59"/>
    </row>
    <row r="216" spans="1:201" ht="15" customHeight="1" x14ac:dyDescent="0.25">
      <c r="A216" s="437">
        <v>1</v>
      </c>
      <c r="B216" s="99" t="s">
        <v>1086</v>
      </c>
      <c r="C216" s="487" t="s">
        <v>1503</v>
      </c>
      <c r="D216" s="487"/>
      <c r="E216" s="108">
        <v>44</v>
      </c>
      <c r="F216" s="155">
        <v>122</v>
      </c>
      <c r="G216" s="99" t="s">
        <v>2044</v>
      </c>
      <c r="H216" s="99">
        <v>5397043994</v>
      </c>
      <c r="I216" s="54"/>
      <c r="J216" s="450">
        <v>22544</v>
      </c>
      <c r="K216" s="59"/>
      <c r="L216" s="59"/>
      <c r="M216" s="59"/>
      <c r="N216" s="59"/>
    </row>
    <row r="217" spans="1:201" ht="15" customHeight="1" x14ac:dyDescent="0.25">
      <c r="A217" s="437">
        <v>1</v>
      </c>
      <c r="B217" s="99" t="s">
        <v>1302</v>
      </c>
      <c r="C217" s="487" t="s">
        <v>1503</v>
      </c>
      <c r="D217" s="487"/>
      <c r="E217" s="108">
        <v>23</v>
      </c>
      <c r="F217" s="155">
        <v>46</v>
      </c>
      <c r="G217" s="99" t="s">
        <v>2078</v>
      </c>
      <c r="H217" s="33"/>
      <c r="I217" s="54"/>
      <c r="J217" s="450">
        <v>23226</v>
      </c>
      <c r="K217" s="59"/>
      <c r="L217" s="59"/>
      <c r="M217" s="59"/>
      <c r="N217" s="59"/>
    </row>
    <row r="218" spans="1:201" ht="15" customHeight="1" x14ac:dyDescent="0.25">
      <c r="A218" s="437">
        <v>1</v>
      </c>
      <c r="B218" s="99" t="s">
        <v>1091</v>
      </c>
      <c r="C218" s="487" t="s">
        <v>1503</v>
      </c>
      <c r="D218" s="487"/>
      <c r="E218" s="108">
        <v>12</v>
      </c>
      <c r="F218" s="155">
        <v>24</v>
      </c>
      <c r="G218" s="99" t="s">
        <v>2191</v>
      </c>
      <c r="H218" s="33"/>
      <c r="I218" s="54"/>
      <c r="J218" s="450">
        <v>22712</v>
      </c>
      <c r="K218" s="59"/>
      <c r="L218" s="59"/>
      <c r="M218" s="59"/>
      <c r="N218" s="59"/>
    </row>
    <row r="219" spans="1:201" s="22" customFormat="1" ht="15" customHeight="1" x14ac:dyDescent="0.25">
      <c r="A219" s="437">
        <v>1</v>
      </c>
      <c r="B219" s="441" t="s">
        <v>1048</v>
      </c>
      <c r="C219" s="519" t="s">
        <v>1503</v>
      </c>
      <c r="D219" s="519"/>
      <c r="E219" s="106">
        <v>17</v>
      </c>
      <c r="F219" s="30">
        <v>34</v>
      </c>
      <c r="G219" s="441" t="s">
        <v>2209</v>
      </c>
      <c r="H219" s="33"/>
      <c r="I219" s="56"/>
      <c r="J219" s="450">
        <v>21736</v>
      </c>
      <c r="K219" s="59"/>
      <c r="L219" s="59"/>
      <c r="M219" s="59"/>
      <c r="N219" s="59"/>
    </row>
    <row r="220" spans="1:201" ht="15" customHeight="1" x14ac:dyDescent="0.25">
      <c r="A220" s="440">
        <v>1</v>
      </c>
      <c r="B220" s="99" t="s">
        <v>243</v>
      </c>
      <c r="C220" s="521" t="s">
        <v>2154</v>
      </c>
      <c r="D220" s="521"/>
      <c r="E220" s="99">
        <v>135</v>
      </c>
      <c r="F220" s="99">
        <v>512</v>
      </c>
      <c r="G220" s="99" t="s">
        <v>2155</v>
      </c>
      <c r="H220" s="99">
        <v>2523828217</v>
      </c>
      <c r="I220" s="54"/>
      <c r="J220" s="99">
        <v>12898</v>
      </c>
      <c r="K220" s="59"/>
      <c r="L220" s="59"/>
      <c r="M220" s="59"/>
      <c r="N220" s="59"/>
    </row>
    <row r="221" spans="1:201" ht="15" customHeight="1" x14ac:dyDescent="0.25">
      <c r="A221" s="440">
        <v>1</v>
      </c>
      <c r="B221" s="99" t="s">
        <v>1038</v>
      </c>
      <c r="C221" s="521" t="s">
        <v>2154</v>
      </c>
      <c r="D221" s="521"/>
      <c r="E221" s="99">
        <v>22</v>
      </c>
      <c r="F221" s="99">
        <v>44</v>
      </c>
      <c r="G221" s="99" t="s">
        <v>2163</v>
      </c>
      <c r="H221" s="99">
        <v>5363169207</v>
      </c>
      <c r="I221" s="54"/>
      <c r="J221" s="99">
        <v>15062</v>
      </c>
      <c r="K221" s="59"/>
      <c r="L221" s="59"/>
      <c r="M221" s="59"/>
      <c r="N221" s="59"/>
    </row>
    <row r="222" spans="1:201" ht="15" customHeight="1" x14ac:dyDescent="0.25">
      <c r="A222" s="488"/>
      <c r="B222" s="489"/>
      <c r="C222" s="65">
        <f>SUM(A198:A221)</f>
        <v>24</v>
      </c>
      <c r="D222" s="3" t="s">
        <v>170</v>
      </c>
      <c r="E222" s="80">
        <f>SUM(E198:E221)</f>
        <v>871</v>
      </c>
      <c r="F222" s="66">
        <f>SUM(F198:F221)</f>
        <v>2556</v>
      </c>
      <c r="G222" s="455"/>
      <c r="H222" s="448"/>
      <c r="I222" s="452" t="s">
        <v>2</v>
      </c>
      <c r="J222" s="451"/>
      <c r="K222" s="59"/>
      <c r="L222" s="59"/>
      <c r="M222" s="59"/>
      <c r="N222" s="59"/>
    </row>
    <row r="223" spans="1:201" s="442" customFormat="1" ht="15" customHeight="1" x14ac:dyDescent="0.25">
      <c r="A223" s="437">
        <v>1</v>
      </c>
      <c r="B223" s="441" t="s">
        <v>1493</v>
      </c>
      <c r="C223" s="431" t="s">
        <v>2</v>
      </c>
      <c r="D223" s="431"/>
      <c r="E223" s="431">
        <v>60</v>
      </c>
      <c r="F223" s="431">
        <v>120</v>
      </c>
      <c r="G223" s="441" t="s">
        <v>1494</v>
      </c>
      <c r="H223" s="99">
        <v>2523162012</v>
      </c>
      <c r="I223" s="431" t="s">
        <v>707</v>
      </c>
      <c r="J223" s="450">
        <v>5634</v>
      </c>
      <c r="K223" s="59"/>
      <c r="L223" s="59"/>
      <c r="M223" s="59"/>
      <c r="N223" s="59"/>
      <c r="O223" s="22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</row>
    <row r="224" spans="1:201" s="442" customFormat="1" ht="15" customHeight="1" x14ac:dyDescent="0.25">
      <c r="A224" s="437">
        <v>1</v>
      </c>
      <c r="B224" s="99" t="s">
        <v>537</v>
      </c>
      <c r="C224" s="431" t="s">
        <v>2</v>
      </c>
      <c r="D224" s="431"/>
      <c r="E224" s="106">
        <v>38</v>
      </c>
      <c r="F224" s="30">
        <v>76</v>
      </c>
      <c r="G224" s="99" t="s">
        <v>1554</v>
      </c>
      <c r="H224" s="99">
        <v>2523853838</v>
      </c>
      <c r="I224" s="431"/>
      <c r="J224" s="99">
        <v>18861</v>
      </c>
      <c r="K224" s="59"/>
      <c r="L224" s="59"/>
      <c r="M224" s="59"/>
      <c r="N224" s="59"/>
      <c r="O224" s="22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</row>
    <row r="225" spans="1:201" s="442" customFormat="1" ht="15" customHeight="1" x14ac:dyDescent="0.25">
      <c r="A225" s="437">
        <v>1</v>
      </c>
      <c r="B225" s="99" t="s">
        <v>246</v>
      </c>
      <c r="C225" s="431" t="s">
        <v>2</v>
      </c>
      <c r="D225" s="431"/>
      <c r="E225" s="99">
        <v>31</v>
      </c>
      <c r="F225" s="99">
        <v>62</v>
      </c>
      <c r="G225" s="99" t="s">
        <v>1568</v>
      </c>
      <c r="H225" s="99">
        <v>2523853765</v>
      </c>
      <c r="I225" s="431"/>
      <c r="J225" s="99">
        <v>13805</v>
      </c>
      <c r="K225" s="59"/>
      <c r="L225" s="59"/>
      <c r="M225" s="59"/>
      <c r="N225" s="59"/>
      <c r="O225" s="22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</row>
    <row r="226" spans="1:201" s="442" customFormat="1" ht="15" customHeight="1" x14ac:dyDescent="0.25">
      <c r="A226" s="437">
        <v>1</v>
      </c>
      <c r="B226" s="99" t="s">
        <v>1146</v>
      </c>
      <c r="C226" s="431" t="s">
        <v>2</v>
      </c>
      <c r="D226" s="431"/>
      <c r="E226" s="99">
        <v>24</v>
      </c>
      <c r="F226" s="99">
        <v>48</v>
      </c>
      <c r="G226" s="99" t="s">
        <v>1608</v>
      </c>
      <c r="H226" s="99">
        <v>2529991999</v>
      </c>
      <c r="I226" s="431"/>
      <c r="J226" s="99">
        <v>18450</v>
      </c>
      <c r="K226" s="59"/>
      <c r="L226" s="59"/>
      <c r="M226" s="59"/>
      <c r="N226" s="59"/>
      <c r="O226" s="22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</row>
    <row r="227" spans="1:201" s="442" customFormat="1" ht="15" customHeight="1" x14ac:dyDescent="0.25">
      <c r="A227" s="437">
        <v>1</v>
      </c>
      <c r="B227" s="99" t="s">
        <v>245</v>
      </c>
      <c r="C227" s="431" t="s">
        <v>2</v>
      </c>
      <c r="D227" s="431"/>
      <c r="E227" s="99">
        <v>48</v>
      </c>
      <c r="F227" s="99">
        <v>96</v>
      </c>
      <c r="G227" s="99" t="s">
        <v>1675</v>
      </c>
      <c r="H227" s="35"/>
      <c r="I227" s="431"/>
      <c r="J227" s="99">
        <v>11046</v>
      </c>
      <c r="K227" s="59"/>
      <c r="L227" s="59"/>
      <c r="M227" s="59"/>
      <c r="N227" s="59"/>
      <c r="O227" s="22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</row>
    <row r="228" spans="1:201" s="442" customFormat="1" ht="15" customHeight="1" x14ac:dyDescent="0.25">
      <c r="A228" s="437">
        <v>1</v>
      </c>
      <c r="B228" s="99" t="s">
        <v>1686</v>
      </c>
      <c r="C228" s="431" t="s">
        <v>2</v>
      </c>
      <c r="D228" s="431"/>
      <c r="E228" s="99">
        <v>40</v>
      </c>
      <c r="F228" s="99">
        <v>80</v>
      </c>
      <c r="G228" s="99" t="s">
        <v>1687</v>
      </c>
      <c r="H228" s="99">
        <v>2522750336</v>
      </c>
      <c r="I228" s="431"/>
      <c r="J228" s="99">
        <v>21793</v>
      </c>
      <c r="K228" s="59"/>
      <c r="L228" s="59"/>
      <c r="M228" s="59"/>
      <c r="N228" s="59"/>
      <c r="O228" s="22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</row>
    <row r="229" spans="1:201" s="442" customFormat="1" ht="15" customHeight="1" x14ac:dyDescent="0.25">
      <c r="A229" s="437">
        <v>1</v>
      </c>
      <c r="B229" s="99" t="s">
        <v>248</v>
      </c>
      <c r="C229" s="431" t="s">
        <v>2</v>
      </c>
      <c r="D229" s="431"/>
      <c r="E229" s="106">
        <v>21</v>
      </c>
      <c r="F229" s="30">
        <v>42</v>
      </c>
      <c r="G229" s="99" t="s">
        <v>1741</v>
      </c>
      <c r="H229" s="99">
        <v>2523484315</v>
      </c>
      <c r="I229" s="431"/>
      <c r="J229" s="99">
        <v>13985</v>
      </c>
      <c r="K229" s="59"/>
      <c r="L229" s="59"/>
      <c r="M229" s="59"/>
      <c r="N229" s="59"/>
      <c r="O229" s="22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</row>
    <row r="230" spans="1:201" s="442" customFormat="1" ht="15" customHeight="1" x14ac:dyDescent="0.25">
      <c r="A230" s="437">
        <v>1</v>
      </c>
      <c r="B230" s="99" t="s">
        <v>1783</v>
      </c>
      <c r="C230" s="431" t="s">
        <v>2</v>
      </c>
      <c r="D230" s="431"/>
      <c r="E230" s="99">
        <v>52</v>
      </c>
      <c r="F230" s="99">
        <v>111</v>
      </c>
      <c r="G230" s="99" t="s">
        <v>1784</v>
      </c>
      <c r="H230" s="99">
        <v>2523855011</v>
      </c>
      <c r="I230" s="431"/>
      <c r="J230" s="450">
        <v>7859</v>
      </c>
      <c r="K230" s="59"/>
      <c r="L230" s="59"/>
      <c r="M230" s="59"/>
      <c r="N230" s="59"/>
      <c r="O230" s="22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</row>
    <row r="231" spans="1:201" s="442" customFormat="1" ht="15" customHeight="1" x14ac:dyDescent="0.25">
      <c r="A231" s="437">
        <v>1</v>
      </c>
      <c r="B231" s="99" t="s">
        <v>896</v>
      </c>
      <c r="C231" s="431" t="s">
        <v>2</v>
      </c>
      <c r="D231" s="431"/>
      <c r="E231" s="106">
        <v>96</v>
      </c>
      <c r="F231" s="30">
        <v>200</v>
      </c>
      <c r="G231" s="99" t="s">
        <v>1844</v>
      </c>
      <c r="H231" s="99">
        <v>2523110000</v>
      </c>
      <c r="I231" s="431"/>
      <c r="J231" s="99">
        <v>10216</v>
      </c>
      <c r="K231" s="59"/>
      <c r="L231" s="59"/>
      <c r="M231" s="59"/>
      <c r="N231" s="59"/>
      <c r="O231" s="22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</row>
    <row r="232" spans="1:201" s="442" customFormat="1" ht="15" customHeight="1" x14ac:dyDescent="0.25">
      <c r="A232" s="437">
        <v>1</v>
      </c>
      <c r="B232" s="99" t="s">
        <v>1899</v>
      </c>
      <c r="C232" s="431" t="s">
        <v>2</v>
      </c>
      <c r="D232" s="431"/>
      <c r="E232" s="106">
        <v>49</v>
      </c>
      <c r="F232" s="30">
        <v>98</v>
      </c>
      <c r="G232" s="99" t="s">
        <v>1900</v>
      </c>
      <c r="H232" s="99">
        <v>2523194400</v>
      </c>
      <c r="I232" s="431"/>
      <c r="J232" s="99">
        <v>19443</v>
      </c>
      <c r="K232" s="59"/>
      <c r="L232" s="59"/>
      <c r="M232" s="59"/>
      <c r="N232" s="59"/>
      <c r="O232" s="22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</row>
    <row r="233" spans="1:201" s="442" customFormat="1" ht="15" customHeight="1" x14ac:dyDescent="0.25">
      <c r="A233" s="437">
        <v>1</v>
      </c>
      <c r="B233" s="99" t="s">
        <v>556</v>
      </c>
      <c r="C233" s="431" t="s">
        <v>2</v>
      </c>
      <c r="D233" s="431"/>
      <c r="E233" s="106">
        <v>60</v>
      </c>
      <c r="F233" s="30">
        <v>120</v>
      </c>
      <c r="G233" s="99" t="s">
        <v>1936</v>
      </c>
      <c r="H233" s="99">
        <v>2523936633</v>
      </c>
      <c r="I233" s="431"/>
      <c r="J233" s="450">
        <v>15342</v>
      </c>
      <c r="K233" s="59"/>
      <c r="L233" s="59"/>
      <c r="M233" s="59"/>
      <c r="N233" s="59"/>
      <c r="O233" s="22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</row>
    <row r="234" spans="1:201" s="442" customFormat="1" ht="15" customHeight="1" x14ac:dyDescent="0.25">
      <c r="A234" s="437">
        <v>1</v>
      </c>
      <c r="B234" s="99" t="s">
        <v>476</v>
      </c>
      <c r="C234" s="431" t="s">
        <v>2</v>
      </c>
      <c r="D234" s="431"/>
      <c r="E234" s="99">
        <v>52</v>
      </c>
      <c r="F234" s="99">
        <v>104</v>
      </c>
      <c r="G234" s="99" t="s">
        <v>1951</v>
      </c>
      <c r="H234" s="99">
        <v>2523483200</v>
      </c>
      <c r="I234" s="431"/>
      <c r="J234" s="99">
        <v>16618</v>
      </c>
      <c r="K234" s="59"/>
      <c r="L234" s="59"/>
      <c r="M234" s="59"/>
      <c r="N234" s="59"/>
      <c r="O234" s="22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</row>
    <row r="235" spans="1:201" s="442" customFormat="1" ht="15" customHeight="1" x14ac:dyDescent="0.25">
      <c r="A235" s="437">
        <v>1</v>
      </c>
      <c r="B235" s="99" t="s">
        <v>247</v>
      </c>
      <c r="C235" s="431" t="s">
        <v>2</v>
      </c>
      <c r="D235" s="431"/>
      <c r="E235" s="99">
        <v>20</v>
      </c>
      <c r="F235" s="99">
        <v>40</v>
      </c>
      <c r="G235" s="99" t="s">
        <v>1982</v>
      </c>
      <c r="H235" s="99">
        <v>2523879192</v>
      </c>
      <c r="I235" s="99" t="s">
        <v>1982</v>
      </c>
      <c r="J235" s="450">
        <v>13925</v>
      </c>
      <c r="K235" s="59"/>
      <c r="L235" s="59"/>
      <c r="M235" s="59"/>
      <c r="N235" s="59"/>
      <c r="O235" s="22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</row>
    <row r="236" spans="1:201" s="11" customFormat="1" ht="15" customHeight="1" x14ac:dyDescent="0.25">
      <c r="A236" s="437">
        <v>1</v>
      </c>
      <c r="B236" s="99" t="s">
        <v>2010</v>
      </c>
      <c r="C236" s="522" t="s">
        <v>2</v>
      </c>
      <c r="D236" s="523"/>
      <c r="E236" s="107">
        <v>40</v>
      </c>
      <c r="F236" s="19">
        <v>94</v>
      </c>
      <c r="G236" s="99" t="s">
        <v>2011</v>
      </c>
      <c r="H236" s="99">
        <v>2523877380</v>
      </c>
      <c r="I236" s="28"/>
      <c r="J236" s="450">
        <v>16893</v>
      </c>
      <c r="K236" s="59"/>
      <c r="L236" s="59"/>
      <c r="M236" s="59"/>
      <c r="N236" s="59"/>
      <c r="O236" s="5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</row>
    <row r="237" spans="1:201" ht="15" customHeight="1" x14ac:dyDescent="0.25">
      <c r="A237" s="437">
        <v>1</v>
      </c>
      <c r="B237" s="99" t="s">
        <v>244</v>
      </c>
      <c r="C237" s="487" t="s">
        <v>2</v>
      </c>
      <c r="D237" s="487"/>
      <c r="E237" s="99">
        <v>32</v>
      </c>
      <c r="F237" s="99">
        <v>64</v>
      </c>
      <c r="G237" s="99" t="s">
        <v>2051</v>
      </c>
      <c r="H237" s="99">
        <v>2523878714</v>
      </c>
      <c r="I237" s="54" t="s">
        <v>708</v>
      </c>
      <c r="J237" s="99">
        <v>10847</v>
      </c>
      <c r="K237" s="59"/>
      <c r="L237" s="59"/>
      <c r="M237" s="59"/>
      <c r="N237" s="59"/>
    </row>
    <row r="238" spans="1:201" ht="15" customHeight="1" x14ac:dyDescent="0.25">
      <c r="A238" s="437">
        <v>1</v>
      </c>
      <c r="B238" s="99" t="s">
        <v>2060</v>
      </c>
      <c r="C238" s="487" t="s">
        <v>2</v>
      </c>
      <c r="D238" s="487"/>
      <c r="E238" s="99">
        <v>56</v>
      </c>
      <c r="F238" s="99">
        <v>112</v>
      </c>
      <c r="G238" s="99" t="s">
        <v>2061</v>
      </c>
      <c r="H238" s="33"/>
      <c r="I238" s="54" t="s">
        <v>709</v>
      </c>
      <c r="J238" s="99">
        <v>20542</v>
      </c>
      <c r="K238" s="59"/>
      <c r="L238" s="59"/>
      <c r="M238" s="59"/>
      <c r="N238" s="59"/>
    </row>
    <row r="239" spans="1:201" ht="15" customHeight="1" x14ac:dyDescent="0.25">
      <c r="A239" s="437">
        <v>1</v>
      </c>
      <c r="B239" s="99" t="s">
        <v>1062</v>
      </c>
      <c r="C239" s="170" t="s">
        <v>2</v>
      </c>
      <c r="D239" s="170"/>
      <c r="E239" s="99">
        <v>40</v>
      </c>
      <c r="F239" s="99">
        <v>80</v>
      </c>
      <c r="G239" s="99" t="s">
        <v>2066</v>
      </c>
      <c r="H239" s="33"/>
      <c r="I239" s="54"/>
      <c r="J239" s="99">
        <v>22106</v>
      </c>
      <c r="K239" s="59"/>
      <c r="L239" s="59"/>
      <c r="M239" s="59"/>
      <c r="N239" s="59"/>
    </row>
    <row r="240" spans="1:201" s="15" customFormat="1" ht="15" customHeight="1" x14ac:dyDescent="0.25">
      <c r="A240" s="437">
        <v>1</v>
      </c>
      <c r="B240" s="99" t="s">
        <v>557</v>
      </c>
      <c r="C240" s="487" t="s">
        <v>2</v>
      </c>
      <c r="D240" s="487"/>
      <c r="E240" s="99">
        <v>32</v>
      </c>
      <c r="F240" s="99">
        <v>70</v>
      </c>
      <c r="G240" s="99" t="s">
        <v>2124</v>
      </c>
      <c r="H240" s="33"/>
      <c r="I240" s="54" t="s">
        <v>710</v>
      </c>
      <c r="J240" s="450">
        <v>13695</v>
      </c>
      <c r="K240" s="59"/>
      <c r="L240" s="59"/>
      <c r="M240" s="59"/>
      <c r="N240" s="59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</row>
    <row r="241" spans="1:198" ht="15" customHeight="1" x14ac:dyDescent="0.25">
      <c r="A241" s="437">
        <v>1</v>
      </c>
      <c r="B241" s="99" t="s">
        <v>558</v>
      </c>
      <c r="C241" s="487" t="s">
        <v>2</v>
      </c>
      <c r="D241" s="487"/>
      <c r="E241" s="99">
        <v>60</v>
      </c>
      <c r="F241" s="99">
        <v>120</v>
      </c>
      <c r="G241" s="99" t="s">
        <v>2171</v>
      </c>
      <c r="H241" s="99">
        <v>2523113333</v>
      </c>
      <c r="I241" s="427" t="s">
        <v>698</v>
      </c>
      <c r="J241" s="450"/>
      <c r="K241" s="59"/>
      <c r="L241" s="59"/>
      <c r="M241" s="59"/>
      <c r="N241" s="59"/>
    </row>
    <row r="242" spans="1:198" ht="15" customHeight="1" x14ac:dyDescent="0.25">
      <c r="A242" s="437">
        <v>1</v>
      </c>
      <c r="B242" s="99" t="s">
        <v>901</v>
      </c>
      <c r="C242" s="487" t="s">
        <v>2</v>
      </c>
      <c r="D242" s="487"/>
      <c r="E242" s="99">
        <v>45</v>
      </c>
      <c r="F242" s="99">
        <v>168</v>
      </c>
      <c r="G242" s="99" t="s">
        <v>2177</v>
      </c>
      <c r="H242" s="99">
        <v>2523110303</v>
      </c>
      <c r="I242" s="54" t="s">
        <v>711</v>
      </c>
      <c r="J242" s="450">
        <v>5349</v>
      </c>
      <c r="K242" s="59"/>
      <c r="L242" s="59"/>
      <c r="M242" s="59"/>
      <c r="N242" s="59"/>
    </row>
    <row r="243" spans="1:198" s="22" customFormat="1" ht="15" customHeight="1" x14ac:dyDescent="0.25">
      <c r="A243" s="437">
        <v>1</v>
      </c>
      <c r="B243" s="441" t="s">
        <v>609</v>
      </c>
      <c r="C243" s="487" t="s">
        <v>2</v>
      </c>
      <c r="D243" s="487"/>
      <c r="E243" s="441">
        <v>10</v>
      </c>
      <c r="F243" s="441">
        <v>20</v>
      </c>
      <c r="G243" s="441" t="s">
        <v>2214</v>
      </c>
      <c r="H243" s="33"/>
      <c r="I243" s="56" t="s">
        <v>712</v>
      </c>
      <c r="J243" s="450">
        <v>13674</v>
      </c>
      <c r="K243" s="59"/>
      <c r="L243" s="59"/>
      <c r="M243" s="59"/>
      <c r="N243" s="59"/>
    </row>
    <row r="244" spans="1:198" ht="15" customHeight="1" x14ac:dyDescent="0.25">
      <c r="A244" s="488"/>
      <c r="B244" s="489"/>
      <c r="C244" s="65">
        <f>SUM(A223:A243)</f>
        <v>21</v>
      </c>
      <c r="D244" s="3" t="s">
        <v>2</v>
      </c>
      <c r="E244" s="80">
        <f>SUM(E223:E243)</f>
        <v>906</v>
      </c>
      <c r="F244" s="66">
        <f>SUM(F223:F243)</f>
        <v>1925</v>
      </c>
      <c r="G244" s="457" t="s">
        <v>650</v>
      </c>
      <c r="H244" s="448"/>
      <c r="I244" s="452" t="s">
        <v>5</v>
      </c>
      <c r="J244" s="451"/>
      <c r="K244" s="59"/>
      <c r="L244" s="59"/>
      <c r="M244" s="59"/>
      <c r="N244" s="59"/>
    </row>
    <row r="245" spans="1:198" s="22" customFormat="1" ht="15" customHeight="1" x14ac:dyDescent="0.25">
      <c r="A245" s="437">
        <v>1</v>
      </c>
      <c r="B245" s="55" t="s">
        <v>649</v>
      </c>
      <c r="C245" s="487" t="s">
        <v>898</v>
      </c>
      <c r="D245" s="487"/>
      <c r="E245" s="59">
        <v>0</v>
      </c>
      <c r="F245" s="59">
        <v>168</v>
      </c>
      <c r="G245" s="59" t="s">
        <v>1980</v>
      </c>
      <c r="H245" s="33"/>
      <c r="I245" s="56"/>
      <c r="J245" s="450">
        <v>9150</v>
      </c>
      <c r="K245" s="59"/>
      <c r="L245" s="59"/>
      <c r="M245" s="59"/>
      <c r="N245" s="59"/>
    </row>
    <row r="246" spans="1:198" ht="15" customHeight="1" x14ac:dyDescent="0.25">
      <c r="A246" s="92"/>
      <c r="B246" s="93"/>
      <c r="C246" s="65">
        <f>SUM(A245:A245)</f>
        <v>1</v>
      </c>
      <c r="D246" s="3" t="s">
        <v>898</v>
      </c>
      <c r="E246" s="80">
        <f>SUM(E245:E245)</f>
        <v>0</v>
      </c>
      <c r="F246" s="66">
        <f>SUM(F245:F245)</f>
        <v>168</v>
      </c>
      <c r="G246" s="3"/>
      <c r="H246" s="173"/>
      <c r="I246" s="54"/>
      <c r="J246" s="451"/>
      <c r="K246" s="59"/>
      <c r="L246" s="59"/>
      <c r="M246" s="59"/>
      <c r="N246" s="59"/>
    </row>
    <row r="247" spans="1:198" ht="15" customHeight="1" x14ac:dyDescent="0.25">
      <c r="A247" s="437">
        <v>1</v>
      </c>
      <c r="B247" t="s">
        <v>505</v>
      </c>
      <c r="C247" s="487" t="s">
        <v>5</v>
      </c>
      <c r="D247" s="487"/>
      <c r="E247" s="109">
        <v>36</v>
      </c>
      <c r="F247" s="99">
        <v>72</v>
      </c>
      <c r="G247" s="99" t="s">
        <v>1518</v>
      </c>
      <c r="H247" s="99">
        <v>2523854040</v>
      </c>
      <c r="I247" s="458"/>
      <c r="J247" s="99">
        <v>17636</v>
      </c>
      <c r="K247" s="59"/>
      <c r="L247" s="59"/>
      <c r="M247" s="59"/>
      <c r="N247" s="59"/>
    </row>
    <row r="248" spans="1:198" s="22" customFormat="1" ht="15" customHeight="1" x14ac:dyDescent="0.25">
      <c r="A248" s="437">
        <v>1</v>
      </c>
      <c r="B248" s="59" t="s">
        <v>1546</v>
      </c>
      <c r="C248" s="487" t="s">
        <v>5</v>
      </c>
      <c r="D248" s="487"/>
      <c r="E248" s="106"/>
      <c r="F248" s="441">
        <v>100</v>
      </c>
      <c r="G248" s="441" t="s">
        <v>1548</v>
      </c>
      <c r="H248" s="33"/>
      <c r="I248" s="459"/>
      <c r="J248" s="441">
        <v>20496</v>
      </c>
      <c r="K248" s="59"/>
      <c r="L248" s="59"/>
      <c r="M248" s="59"/>
      <c r="N248" s="59"/>
    </row>
    <row r="249" spans="1:198" s="22" customFormat="1" ht="15" customHeight="1" x14ac:dyDescent="0.25">
      <c r="A249" s="437">
        <v>1</v>
      </c>
      <c r="B249" s="59" t="s">
        <v>1612</v>
      </c>
      <c r="C249" s="487" t="s">
        <v>5</v>
      </c>
      <c r="D249" s="487"/>
      <c r="E249" s="441">
        <v>50</v>
      </c>
      <c r="F249" s="441">
        <v>100</v>
      </c>
      <c r="G249" s="441" t="s">
        <v>1613</v>
      </c>
      <c r="H249" s="441">
        <v>2523195242</v>
      </c>
      <c r="I249" s="459"/>
      <c r="J249" s="441">
        <v>11268</v>
      </c>
      <c r="K249" s="59"/>
      <c r="L249" s="59"/>
      <c r="M249" s="59"/>
      <c r="N249" s="59"/>
    </row>
    <row r="250" spans="1:198" ht="15" customHeight="1" x14ac:dyDescent="0.25">
      <c r="A250" s="437">
        <v>1</v>
      </c>
      <c r="B250" t="s">
        <v>1625</v>
      </c>
      <c r="C250" s="487" t="s">
        <v>5</v>
      </c>
      <c r="D250" s="487"/>
      <c r="E250" s="106"/>
      <c r="F250" s="30">
        <v>170</v>
      </c>
      <c r="G250" s="99" t="s">
        <v>1626</v>
      </c>
      <c r="H250" s="33"/>
      <c r="I250" s="458"/>
      <c r="J250" s="99">
        <v>19997</v>
      </c>
      <c r="K250" s="59"/>
      <c r="L250" s="59"/>
      <c r="M250" s="59"/>
      <c r="N250" s="59"/>
    </row>
    <row r="251" spans="1:198" ht="15" customHeight="1" x14ac:dyDescent="0.25">
      <c r="A251" s="437">
        <v>1</v>
      </c>
      <c r="B251" s="99" t="s">
        <v>902</v>
      </c>
      <c r="C251" s="487" t="s">
        <v>5</v>
      </c>
      <c r="D251" s="487"/>
      <c r="E251" s="106"/>
      <c r="F251" s="99">
        <v>70</v>
      </c>
      <c r="G251" s="99" t="s">
        <v>1646</v>
      </c>
      <c r="H251" s="33"/>
      <c r="I251" s="458"/>
      <c r="J251" s="99">
        <v>19672</v>
      </c>
      <c r="K251" s="59"/>
      <c r="L251" s="59"/>
      <c r="M251" s="59"/>
      <c r="N251" s="59"/>
    </row>
    <row r="252" spans="1:198" s="15" customFormat="1" ht="15" customHeight="1" x14ac:dyDescent="0.25">
      <c r="A252" s="437">
        <v>1</v>
      </c>
      <c r="B252" s="99" t="s">
        <v>941</v>
      </c>
      <c r="C252" s="487" t="s">
        <v>5</v>
      </c>
      <c r="D252" s="487"/>
      <c r="E252" s="53" t="s">
        <v>3340</v>
      </c>
      <c r="F252" s="99">
        <v>18</v>
      </c>
      <c r="G252" s="99" t="s">
        <v>1652</v>
      </c>
      <c r="H252" s="53"/>
      <c r="I252" s="460"/>
      <c r="J252" s="99">
        <v>20006</v>
      </c>
      <c r="K252" s="59"/>
      <c r="L252" s="59"/>
      <c r="M252" s="59"/>
      <c r="N252" s="59"/>
      <c r="O252" s="5"/>
      <c r="P252" s="22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</row>
    <row r="253" spans="1:198" ht="15" customHeight="1" x14ac:dyDescent="0.25">
      <c r="A253" s="437">
        <v>1</v>
      </c>
      <c r="B253" s="99" t="s">
        <v>1413</v>
      </c>
      <c r="C253" s="487" t="s">
        <v>5</v>
      </c>
      <c r="D253" s="487"/>
      <c r="E253" s="99">
        <v>5</v>
      </c>
      <c r="F253" s="99">
        <v>10</v>
      </c>
      <c r="G253" s="99" t="s">
        <v>1696</v>
      </c>
      <c r="H253" s="33"/>
      <c r="I253" s="460" t="s">
        <v>713</v>
      </c>
      <c r="J253" s="99">
        <v>23518</v>
      </c>
      <c r="K253" s="59"/>
      <c r="L253" s="59"/>
      <c r="M253" s="59"/>
      <c r="N253" s="59"/>
    </row>
    <row r="254" spans="1:198" ht="15" customHeight="1" x14ac:dyDescent="0.25">
      <c r="A254" s="437">
        <v>1</v>
      </c>
      <c r="B254" s="99" t="s">
        <v>548</v>
      </c>
      <c r="C254" s="487" t="s">
        <v>5</v>
      </c>
      <c r="D254" s="487"/>
      <c r="E254" s="99">
        <v>70</v>
      </c>
      <c r="F254" s="99">
        <v>140</v>
      </c>
      <c r="G254" s="99" t="s">
        <v>1719</v>
      </c>
      <c r="H254" s="99">
        <v>2523878487</v>
      </c>
      <c r="I254" s="460" t="s">
        <v>701</v>
      </c>
      <c r="J254" s="99">
        <v>13592</v>
      </c>
      <c r="K254" s="59"/>
      <c r="L254" s="59"/>
      <c r="M254" s="59"/>
      <c r="N254" s="59"/>
    </row>
    <row r="255" spans="1:198" s="22" customFormat="1" ht="15" customHeight="1" x14ac:dyDescent="0.25">
      <c r="A255" s="437">
        <v>1</v>
      </c>
      <c r="B255" s="441" t="s">
        <v>250</v>
      </c>
      <c r="C255" s="487" t="s">
        <v>5</v>
      </c>
      <c r="D255" s="487"/>
      <c r="E255" s="441">
        <v>60</v>
      </c>
      <c r="F255" s="441">
        <v>120</v>
      </c>
      <c r="G255" s="441" t="s">
        <v>1747</v>
      </c>
      <c r="H255" s="441">
        <v>2523775601</v>
      </c>
      <c r="I255" s="461"/>
      <c r="J255" s="450">
        <v>8481</v>
      </c>
      <c r="K255" s="59"/>
      <c r="L255" s="59"/>
      <c r="M255" s="59"/>
      <c r="N255" s="59"/>
    </row>
    <row r="256" spans="1:198" ht="15" customHeight="1" x14ac:dyDescent="0.25">
      <c r="A256" s="437">
        <v>1</v>
      </c>
      <c r="B256" s="99" t="s">
        <v>949</v>
      </c>
      <c r="C256" s="487" t="s">
        <v>5</v>
      </c>
      <c r="D256" s="487"/>
      <c r="E256" s="109"/>
      <c r="F256" s="155">
        <v>175</v>
      </c>
      <c r="G256" s="99" t="s">
        <v>1777</v>
      </c>
      <c r="H256" s="33"/>
      <c r="I256" s="460"/>
      <c r="J256" s="450">
        <v>20307</v>
      </c>
      <c r="K256" s="59"/>
      <c r="L256" s="59"/>
      <c r="M256" s="59"/>
      <c r="N256" s="59"/>
    </row>
    <row r="257" spans="1:198" ht="15" customHeight="1" x14ac:dyDescent="0.25">
      <c r="A257" s="437">
        <v>1</v>
      </c>
      <c r="B257" s="99" t="s">
        <v>249</v>
      </c>
      <c r="C257" s="487" t="s">
        <v>5</v>
      </c>
      <c r="D257" s="487"/>
      <c r="E257" s="99">
        <v>20</v>
      </c>
      <c r="F257" s="99">
        <v>50</v>
      </c>
      <c r="G257" s="99" t="s">
        <v>1792</v>
      </c>
      <c r="H257" s="33"/>
      <c r="I257" s="460"/>
      <c r="J257" s="99">
        <v>7634</v>
      </c>
      <c r="K257" s="59"/>
      <c r="L257" s="59"/>
      <c r="M257" s="59"/>
      <c r="N257" s="59"/>
    </row>
    <row r="258" spans="1:198" s="15" customFormat="1" ht="15" customHeight="1" x14ac:dyDescent="0.25">
      <c r="A258" s="437">
        <v>1</v>
      </c>
      <c r="B258" s="99" t="s">
        <v>998</v>
      </c>
      <c r="C258" s="487" t="s">
        <v>5</v>
      </c>
      <c r="D258" s="487"/>
      <c r="E258" s="99">
        <v>15</v>
      </c>
      <c r="F258" s="99">
        <v>36</v>
      </c>
      <c r="G258" s="99" t="s">
        <v>1796</v>
      </c>
      <c r="H258" s="53"/>
      <c r="I258" s="460" t="s">
        <v>714</v>
      </c>
      <c r="J258" s="99">
        <v>21176</v>
      </c>
      <c r="K258" s="59"/>
      <c r="L258" s="59"/>
      <c r="M258" s="59"/>
      <c r="N258" s="59"/>
      <c r="O258" s="5"/>
      <c r="P258" s="22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</row>
    <row r="259" spans="1:198" ht="15" customHeight="1" x14ac:dyDescent="0.25">
      <c r="A259" s="437">
        <v>1</v>
      </c>
      <c r="B259" s="99" t="s">
        <v>1801</v>
      </c>
      <c r="C259" s="487" t="s">
        <v>5</v>
      </c>
      <c r="D259" s="487"/>
      <c r="E259" s="99">
        <v>38</v>
      </c>
      <c r="F259" s="99">
        <v>76</v>
      </c>
      <c r="G259" s="99" t="s">
        <v>1802</v>
      </c>
      <c r="H259" s="99">
        <v>5542425884</v>
      </c>
      <c r="I259" s="462" t="s">
        <v>715</v>
      </c>
      <c r="J259" s="99">
        <v>19922</v>
      </c>
      <c r="K259" s="59"/>
      <c r="L259" s="59"/>
      <c r="M259" s="59"/>
      <c r="N259" s="59"/>
    </row>
    <row r="260" spans="1:198" ht="15" customHeight="1" x14ac:dyDescent="0.25">
      <c r="A260" s="437">
        <v>1</v>
      </c>
      <c r="B260" s="99" t="s">
        <v>3330</v>
      </c>
      <c r="C260" s="487" t="s">
        <v>5</v>
      </c>
      <c r="D260" s="487"/>
      <c r="E260" s="99">
        <v>15</v>
      </c>
      <c r="F260" s="99">
        <v>30</v>
      </c>
      <c r="G260" s="99" t="s">
        <v>3332</v>
      </c>
      <c r="H260" s="99" t="s">
        <v>3331</v>
      </c>
      <c r="I260" s="5"/>
      <c r="J260" s="99">
        <v>25866</v>
      </c>
      <c r="K260" s="8"/>
      <c r="L260" s="8"/>
      <c r="M260" s="8"/>
    </row>
    <row r="261" spans="1:198" ht="15" customHeight="1" x14ac:dyDescent="0.25">
      <c r="A261" s="437">
        <v>1</v>
      </c>
      <c r="B261" s="99" t="s">
        <v>1912</v>
      </c>
      <c r="C261" s="487" t="s">
        <v>5</v>
      </c>
      <c r="D261" s="487"/>
      <c r="E261" s="99">
        <v>11</v>
      </c>
      <c r="F261" s="99">
        <v>22</v>
      </c>
      <c r="G261" s="99" t="s">
        <v>1913</v>
      </c>
      <c r="H261" s="99">
        <v>5354696339</v>
      </c>
      <c r="I261" s="462"/>
      <c r="J261" s="99">
        <v>20644</v>
      </c>
      <c r="K261" s="59"/>
      <c r="L261" s="59"/>
      <c r="M261" s="59"/>
      <c r="N261" s="59"/>
    </row>
    <row r="262" spans="1:198" s="22" customFormat="1" ht="15" customHeight="1" x14ac:dyDescent="0.25">
      <c r="A262" s="437">
        <v>1</v>
      </c>
      <c r="B262" s="441" t="s">
        <v>1953</v>
      </c>
      <c r="C262" s="487" t="s">
        <v>5</v>
      </c>
      <c r="D262" s="487"/>
      <c r="E262" s="441">
        <v>73</v>
      </c>
      <c r="F262" s="441">
        <v>158</v>
      </c>
      <c r="G262" s="441" t="s">
        <v>1954</v>
      </c>
      <c r="H262" s="441">
        <v>2523112400</v>
      </c>
      <c r="I262" s="463"/>
      <c r="J262" s="441">
        <v>19496</v>
      </c>
      <c r="K262" s="59"/>
      <c r="L262" s="59"/>
      <c r="M262" s="59"/>
      <c r="N262" s="59"/>
    </row>
    <row r="263" spans="1:198" ht="15" customHeight="1" x14ac:dyDescent="0.25">
      <c r="A263" s="437">
        <v>1</v>
      </c>
      <c r="B263" s="99" t="s">
        <v>1002</v>
      </c>
      <c r="C263" s="487" t="s">
        <v>5</v>
      </c>
      <c r="D263" s="487"/>
      <c r="E263" s="99">
        <v>25</v>
      </c>
      <c r="F263" s="99">
        <v>50</v>
      </c>
      <c r="G263" s="99" t="s">
        <v>2031</v>
      </c>
      <c r="H263" s="53"/>
      <c r="I263" s="462"/>
      <c r="J263" s="99">
        <v>20792</v>
      </c>
      <c r="K263" s="59"/>
      <c r="L263" s="59"/>
      <c r="M263" s="59"/>
      <c r="N263" s="59"/>
    </row>
    <row r="264" spans="1:198" s="15" customFormat="1" ht="15" customHeight="1" x14ac:dyDescent="0.25">
      <c r="A264" s="437">
        <v>1</v>
      </c>
      <c r="B264" s="99" t="s">
        <v>1147</v>
      </c>
      <c r="C264" s="487" t="s">
        <v>5</v>
      </c>
      <c r="D264" s="487"/>
      <c r="E264" s="53"/>
      <c r="F264" s="58" t="s">
        <v>3341</v>
      </c>
      <c r="G264" s="99" t="s">
        <v>2152</v>
      </c>
      <c r="H264" s="53"/>
      <c r="I264" s="460" t="s">
        <v>714</v>
      </c>
      <c r="J264" s="99">
        <v>23827</v>
      </c>
      <c r="K264" s="59"/>
      <c r="L264" s="59"/>
      <c r="M264" s="59"/>
      <c r="N264" s="59"/>
      <c r="O264" s="5"/>
      <c r="P264" s="22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</row>
    <row r="265" spans="1:198" s="15" customFormat="1" ht="15" customHeight="1" x14ac:dyDescent="0.25">
      <c r="A265" s="437">
        <v>1</v>
      </c>
      <c r="B265" s="99" t="s">
        <v>1008</v>
      </c>
      <c r="C265" s="487" t="s">
        <v>5</v>
      </c>
      <c r="D265" s="487"/>
      <c r="E265" s="99">
        <v>39</v>
      </c>
      <c r="F265" s="99">
        <v>82</v>
      </c>
      <c r="G265" s="99" t="s">
        <v>2199</v>
      </c>
      <c r="H265" s="53"/>
      <c r="I265" s="460"/>
      <c r="J265" s="99">
        <v>20679</v>
      </c>
      <c r="K265" s="59"/>
      <c r="L265" s="59"/>
      <c r="M265" s="59"/>
      <c r="N265" s="59"/>
      <c r="O265" s="5"/>
      <c r="P265" s="22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</row>
    <row r="266" spans="1:198" s="15" customFormat="1" ht="15" customHeight="1" x14ac:dyDescent="0.25">
      <c r="A266" s="437">
        <v>1</v>
      </c>
      <c r="B266" s="99" t="s">
        <v>1908</v>
      </c>
      <c r="C266" s="487" t="s">
        <v>1909</v>
      </c>
      <c r="D266" s="487"/>
      <c r="E266" s="53"/>
      <c r="F266" s="58" t="s">
        <v>3342</v>
      </c>
      <c r="G266" s="99" t="s">
        <v>1910</v>
      </c>
      <c r="H266" s="53"/>
      <c r="I266" s="460"/>
      <c r="J266" s="99">
        <v>19924</v>
      </c>
      <c r="K266" s="59"/>
      <c r="L266" s="59"/>
      <c r="M266" s="59"/>
      <c r="N266" s="59"/>
      <c r="O266" s="5"/>
      <c r="P266" s="22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</row>
    <row r="267" spans="1:198" s="22" customFormat="1" ht="15" customHeight="1" x14ac:dyDescent="0.25">
      <c r="A267" s="437">
        <v>1</v>
      </c>
      <c r="B267" s="441" t="s">
        <v>997</v>
      </c>
      <c r="C267" s="487" t="s">
        <v>1730</v>
      </c>
      <c r="D267" s="487"/>
      <c r="E267" s="106"/>
      <c r="F267" s="30">
        <v>165</v>
      </c>
      <c r="G267" s="441" t="s">
        <v>1731</v>
      </c>
      <c r="H267" s="33"/>
      <c r="I267" s="461" t="s">
        <v>716</v>
      </c>
      <c r="J267" s="441">
        <v>20068</v>
      </c>
      <c r="K267" s="59"/>
      <c r="L267" s="59"/>
      <c r="M267" s="59"/>
      <c r="N267" s="59"/>
    </row>
    <row r="268" spans="1:198" s="6" customFormat="1" ht="15" customHeight="1" x14ac:dyDescent="0.25">
      <c r="A268" s="437">
        <v>1</v>
      </c>
      <c r="B268" s="99" t="s">
        <v>1755</v>
      </c>
      <c r="C268" s="487" t="s">
        <v>1730</v>
      </c>
      <c r="D268" s="487"/>
      <c r="E268" s="229"/>
      <c r="F268" s="229">
        <v>396</v>
      </c>
      <c r="G268" s="99" t="s">
        <v>1756</v>
      </c>
      <c r="H268" s="229"/>
      <c r="J268" s="99">
        <v>19540</v>
      </c>
      <c r="K268" s="331"/>
      <c r="L268" s="331"/>
      <c r="M268" s="331"/>
    </row>
    <row r="269" spans="1:198" ht="15" customHeight="1" x14ac:dyDescent="0.25">
      <c r="A269" s="437">
        <v>1</v>
      </c>
      <c r="B269" s="99" t="s">
        <v>1876</v>
      </c>
      <c r="C269" s="487" t="s">
        <v>1730</v>
      </c>
      <c r="D269" s="487"/>
      <c r="E269" s="106"/>
      <c r="F269" s="30">
        <v>140</v>
      </c>
      <c r="G269" s="99" t="s">
        <v>1877</v>
      </c>
      <c r="H269" s="33"/>
      <c r="I269" s="460" t="s">
        <v>717</v>
      </c>
      <c r="J269" s="99">
        <v>25289</v>
      </c>
      <c r="K269" s="59"/>
      <c r="L269" s="59"/>
      <c r="M269" s="59"/>
      <c r="N269" s="59"/>
    </row>
    <row r="270" spans="1:198" ht="15" customHeight="1" x14ac:dyDescent="0.25">
      <c r="A270" s="437">
        <v>1</v>
      </c>
      <c r="B270" s="99" t="s">
        <v>942</v>
      </c>
      <c r="C270" s="487" t="s">
        <v>1730</v>
      </c>
      <c r="D270" s="487"/>
      <c r="E270" s="109"/>
      <c r="F270" s="155">
        <v>80</v>
      </c>
      <c r="G270" s="99" t="s">
        <v>1946</v>
      </c>
      <c r="H270" s="33"/>
      <c r="I270" s="460"/>
      <c r="J270" s="99">
        <v>19121</v>
      </c>
      <c r="K270" s="59"/>
      <c r="L270" s="59"/>
      <c r="M270" s="59"/>
      <c r="N270" s="59"/>
    </row>
    <row r="271" spans="1:198" ht="15" customHeight="1" x14ac:dyDescent="0.25">
      <c r="A271" s="437">
        <v>1</v>
      </c>
      <c r="B271" s="99" t="s">
        <v>1000</v>
      </c>
      <c r="C271" s="487" t="s">
        <v>1730</v>
      </c>
      <c r="D271" s="487"/>
      <c r="E271" s="109"/>
      <c r="F271" s="273">
        <v>170</v>
      </c>
      <c r="G271" s="99" t="s">
        <v>1973</v>
      </c>
      <c r="H271" s="225"/>
      <c r="I271" s="86"/>
      <c r="J271" s="99">
        <v>20684</v>
      </c>
      <c r="K271" s="59"/>
      <c r="L271" s="59"/>
      <c r="M271" s="59"/>
      <c r="N271" s="59"/>
    </row>
    <row r="272" spans="1:198" s="22" customFormat="1" ht="15" customHeight="1" x14ac:dyDescent="0.25">
      <c r="A272" s="437">
        <v>1</v>
      </c>
      <c r="B272" s="441" t="s">
        <v>1249</v>
      </c>
      <c r="C272" s="487" t="s">
        <v>1730</v>
      </c>
      <c r="D272" s="487"/>
      <c r="E272" s="108"/>
      <c r="F272" s="155">
        <v>110</v>
      </c>
      <c r="G272" s="441" t="s">
        <v>1995</v>
      </c>
      <c r="H272" s="33"/>
      <c r="I272" s="443"/>
      <c r="J272" s="441">
        <v>24031</v>
      </c>
      <c r="K272" s="59"/>
      <c r="L272" s="59"/>
      <c r="M272" s="59"/>
      <c r="N272" s="59"/>
    </row>
    <row r="273" spans="1:198" s="22" customFormat="1" ht="15" customHeight="1" x14ac:dyDescent="0.25">
      <c r="A273" s="437">
        <v>1</v>
      </c>
      <c r="B273" s="441" t="s">
        <v>895</v>
      </c>
      <c r="C273" s="519" t="s">
        <v>1730</v>
      </c>
      <c r="D273" s="519"/>
      <c r="E273" s="108"/>
      <c r="F273" s="155">
        <v>140</v>
      </c>
      <c r="G273" s="441" t="s">
        <v>2197</v>
      </c>
      <c r="H273" s="33"/>
      <c r="I273" s="443"/>
      <c r="J273" s="441">
        <v>19499</v>
      </c>
      <c r="K273" s="59"/>
      <c r="L273" s="59"/>
      <c r="M273" s="59"/>
      <c r="N273" s="59"/>
    </row>
    <row r="274" spans="1:198" s="22" customFormat="1" ht="15" customHeight="1" x14ac:dyDescent="0.25">
      <c r="A274" s="437">
        <v>1</v>
      </c>
      <c r="B274" s="441" t="s">
        <v>1029</v>
      </c>
      <c r="C274" s="520" t="s">
        <v>1838</v>
      </c>
      <c r="D274" s="520"/>
      <c r="E274" s="108"/>
      <c r="F274" s="155"/>
      <c r="G274" s="441" t="s">
        <v>1839</v>
      </c>
      <c r="H274" s="33"/>
      <c r="I274" s="443"/>
      <c r="J274" s="441">
        <v>21510</v>
      </c>
      <c r="K274" s="59"/>
      <c r="L274" s="59"/>
      <c r="M274" s="59"/>
      <c r="N274" s="59"/>
    </row>
    <row r="275" spans="1:198" ht="15" customHeight="1" x14ac:dyDescent="0.25">
      <c r="A275" s="437">
        <v>1</v>
      </c>
      <c r="B275" s="99" t="s">
        <v>1034</v>
      </c>
      <c r="C275" s="521" t="s">
        <v>1838</v>
      </c>
      <c r="D275" s="521"/>
      <c r="E275" s="106"/>
      <c r="F275" s="30"/>
      <c r="G275" s="99" t="s">
        <v>1841</v>
      </c>
      <c r="H275" s="33"/>
      <c r="I275" s="460"/>
      <c r="J275" s="99">
        <v>21509</v>
      </c>
      <c r="K275" s="59"/>
      <c r="L275" s="59"/>
      <c r="M275" s="59"/>
      <c r="N275" s="59"/>
    </row>
    <row r="276" spans="1:198" ht="15" customHeight="1" x14ac:dyDescent="0.25">
      <c r="A276" s="488"/>
      <c r="B276" s="489"/>
      <c r="C276" s="65">
        <f>SUM(A247:A275)</f>
        <v>29</v>
      </c>
      <c r="D276" s="3" t="s">
        <v>5</v>
      </c>
      <c r="E276" s="80">
        <f>SUM(E247:E275)</f>
        <v>457</v>
      </c>
      <c r="F276" s="66">
        <f>SUM(F247:F275)</f>
        <v>2680</v>
      </c>
      <c r="G276" s="3"/>
      <c r="H276" s="173"/>
      <c r="I276" s="44"/>
      <c r="J276" s="451"/>
      <c r="K276" s="59"/>
      <c r="L276" s="59"/>
      <c r="M276" s="59"/>
      <c r="N276" s="59"/>
    </row>
    <row r="277" spans="1:198" ht="15" customHeight="1" x14ac:dyDescent="0.25">
      <c r="A277" s="494" t="s">
        <v>165</v>
      </c>
      <c r="B277" s="495"/>
      <c r="C277" s="110">
        <f>SUM(C22+C60+C94+C130+C146+C158+C197+C222+C244+C246+C276)</f>
        <v>261</v>
      </c>
      <c r="D277" s="72" t="s">
        <v>166</v>
      </c>
      <c r="E277" s="110">
        <f>SUM(E22+E60+E94+E130+E146+E158+E197+E222+E244+E246+E276)</f>
        <v>22030</v>
      </c>
      <c r="F277" s="110">
        <f>SUM(F22+F60+F94+F130+F146+F158+F197+F222+F244+F246+F276)</f>
        <v>50323</v>
      </c>
      <c r="G277" s="73" t="s">
        <v>458</v>
      </c>
      <c r="H277" s="128">
        <f>SUM(C22+C60+C94+C130+C146+C158+C197+C222+C244+C246+C276)</f>
        <v>261</v>
      </c>
      <c r="I277" s="54"/>
      <c r="J277" s="152"/>
      <c r="K277" s="59"/>
      <c r="L277" s="59"/>
      <c r="M277" s="59"/>
      <c r="N277" s="59"/>
    </row>
    <row r="278" spans="1:198" ht="15" customHeight="1" x14ac:dyDescent="0.25">
      <c r="A278" s="497" t="s">
        <v>7</v>
      </c>
      <c r="B278" s="498"/>
      <c r="C278" s="498"/>
      <c r="D278" s="498"/>
      <c r="E278" s="498"/>
      <c r="F278" s="498"/>
      <c r="G278" s="498"/>
      <c r="H278" s="499"/>
      <c r="I278" s="45" t="s">
        <v>7</v>
      </c>
      <c r="J278" s="469"/>
      <c r="K278" s="59"/>
      <c r="L278" s="59"/>
      <c r="M278" s="59"/>
      <c r="N278" s="59"/>
    </row>
    <row r="279" spans="1:198" s="15" customFormat="1" ht="15" customHeight="1" x14ac:dyDescent="0.25">
      <c r="A279" s="437">
        <v>1</v>
      </c>
      <c r="B279" s="34" t="s">
        <v>352</v>
      </c>
      <c r="C279" s="487" t="s">
        <v>389</v>
      </c>
      <c r="D279" s="487"/>
      <c r="E279" s="107">
        <v>172</v>
      </c>
      <c r="F279" s="39">
        <v>348</v>
      </c>
      <c r="G279" s="37" t="s">
        <v>428</v>
      </c>
      <c r="H279" s="33" t="s">
        <v>37</v>
      </c>
      <c r="I279" s="54" t="s">
        <v>718</v>
      </c>
      <c r="J279" s="450">
        <v>12408</v>
      </c>
      <c r="K279" s="59"/>
      <c r="L279" s="59"/>
      <c r="M279" s="59"/>
      <c r="N279" s="59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</row>
    <row r="280" spans="1:198" s="15" customFormat="1" ht="15" customHeight="1" x14ac:dyDescent="0.25">
      <c r="A280" s="440">
        <v>1</v>
      </c>
      <c r="B280" s="90" t="s">
        <v>1151</v>
      </c>
      <c r="C280" s="164" t="s">
        <v>385</v>
      </c>
      <c r="D280" s="133"/>
      <c r="E280" s="230">
        <v>137</v>
      </c>
      <c r="F280" s="231">
        <v>280</v>
      </c>
      <c r="G280" s="187" t="s">
        <v>428</v>
      </c>
      <c r="H280" s="188" t="s">
        <v>1152</v>
      </c>
      <c r="I280" s="54"/>
      <c r="J280" s="450">
        <v>23702</v>
      </c>
      <c r="K280" s="59"/>
      <c r="L280" s="59"/>
      <c r="M280" s="59"/>
      <c r="N280" s="59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</row>
    <row r="281" spans="1:198" ht="15" customHeight="1" x14ac:dyDescent="0.25">
      <c r="A281" s="488"/>
      <c r="B281" s="489"/>
      <c r="C281" s="65">
        <v>2</v>
      </c>
      <c r="D281" s="3" t="s">
        <v>391</v>
      </c>
      <c r="E281" s="80">
        <f>SUM(E279:E280)</f>
        <v>309</v>
      </c>
      <c r="F281" s="66">
        <f>SUM(F279:F280)</f>
        <v>628</v>
      </c>
      <c r="G281" s="102"/>
      <c r="H281" s="66"/>
      <c r="I281" s="31"/>
      <c r="J281" s="451"/>
      <c r="K281" s="59"/>
      <c r="L281" s="59"/>
      <c r="M281" s="59"/>
      <c r="N281" s="59"/>
    </row>
    <row r="282" spans="1:198" ht="15" customHeight="1" x14ac:dyDescent="0.25">
      <c r="A282" s="437">
        <v>1</v>
      </c>
      <c r="B282" s="34" t="s">
        <v>351</v>
      </c>
      <c r="C282" s="487" t="s">
        <v>5</v>
      </c>
      <c r="D282" s="487"/>
      <c r="E282" s="107">
        <v>0</v>
      </c>
      <c r="F282" s="39">
        <v>120</v>
      </c>
      <c r="G282" s="37" t="s">
        <v>429</v>
      </c>
      <c r="H282" s="33" t="s">
        <v>36</v>
      </c>
      <c r="I282" s="54" t="s">
        <v>719</v>
      </c>
      <c r="J282" s="450">
        <v>10840</v>
      </c>
      <c r="K282" s="59"/>
      <c r="L282" s="59"/>
      <c r="M282" s="59"/>
      <c r="N282" s="59"/>
    </row>
    <row r="283" spans="1:198" ht="15" customHeight="1" x14ac:dyDescent="0.25">
      <c r="A283" s="440">
        <v>1</v>
      </c>
      <c r="B283" s="90" t="s">
        <v>1306</v>
      </c>
      <c r="C283" s="283" t="s">
        <v>654</v>
      </c>
      <c r="D283" s="284"/>
      <c r="F283" s="39">
        <v>200</v>
      </c>
      <c r="G283" t="s">
        <v>2256</v>
      </c>
      <c r="H283" s="33"/>
      <c r="I283" s="54"/>
      <c r="J283" s="450">
        <v>21745</v>
      </c>
      <c r="K283" s="59"/>
      <c r="L283" s="59"/>
      <c r="M283" s="59"/>
      <c r="N283" s="59"/>
    </row>
    <row r="284" spans="1:198" ht="15" customHeight="1" x14ac:dyDescent="0.25">
      <c r="A284" s="488"/>
      <c r="B284" s="489"/>
      <c r="C284" s="65">
        <f>SUM(A282+A283)</f>
        <v>2</v>
      </c>
      <c r="D284" s="3" t="s">
        <v>5</v>
      </c>
      <c r="E284" s="80">
        <f>SUM(E282:E282)</f>
        <v>0</v>
      </c>
      <c r="F284" s="67">
        <f>SUM(F282+F283)</f>
        <v>320</v>
      </c>
      <c r="G284" s="95"/>
      <c r="H284" s="66"/>
      <c r="I284" s="31"/>
      <c r="J284" s="451"/>
      <c r="K284" s="59"/>
      <c r="L284" s="59"/>
      <c r="M284" s="59"/>
      <c r="N284" s="59"/>
    </row>
    <row r="285" spans="1:198" ht="15" customHeight="1" x14ac:dyDescent="0.25">
      <c r="A285" s="437">
        <v>1</v>
      </c>
      <c r="B285" s="34" t="s">
        <v>1027</v>
      </c>
      <c r="C285" s="487" t="s">
        <v>6</v>
      </c>
      <c r="D285" s="487"/>
      <c r="E285" s="107">
        <v>7</v>
      </c>
      <c r="F285" s="39">
        <v>14</v>
      </c>
      <c r="G285" t="s">
        <v>2248</v>
      </c>
      <c r="H285" s="33"/>
      <c r="I285" s="54"/>
      <c r="J285" s="450">
        <v>21611</v>
      </c>
      <c r="K285" s="59"/>
      <c r="L285" s="59"/>
      <c r="M285" s="59"/>
      <c r="N285" s="59"/>
    </row>
    <row r="286" spans="1:198" s="22" customFormat="1" ht="15" customHeight="1" x14ac:dyDescent="0.25">
      <c r="A286" s="440">
        <v>1</v>
      </c>
      <c r="B286" s="383" t="s">
        <v>1305</v>
      </c>
      <c r="C286" s="429" t="s">
        <v>6</v>
      </c>
      <c r="D286" s="430"/>
      <c r="E286" s="106">
        <v>5</v>
      </c>
      <c r="F286" s="38">
        <v>20</v>
      </c>
      <c r="G286" t="s">
        <v>2253</v>
      </c>
      <c r="H286" s="33"/>
      <c r="I286" s="56"/>
      <c r="J286" s="450">
        <v>22666</v>
      </c>
      <c r="K286" s="59"/>
      <c r="L286" s="59"/>
      <c r="M286" s="59"/>
      <c r="N286" s="59"/>
    </row>
    <row r="287" spans="1:198" ht="15" customHeight="1" x14ac:dyDescent="0.25">
      <c r="A287" s="440">
        <v>1</v>
      </c>
      <c r="B287" s="90" t="s">
        <v>1148</v>
      </c>
      <c r="C287" s="218" t="s">
        <v>6</v>
      </c>
      <c r="D287" s="219"/>
      <c r="E287" s="107">
        <v>14</v>
      </c>
      <c r="F287" s="39">
        <v>28</v>
      </c>
      <c r="G287" t="s">
        <v>2260</v>
      </c>
      <c r="H287" s="33" t="s">
        <v>1150</v>
      </c>
      <c r="I287" s="54"/>
      <c r="J287" s="450">
        <v>23844</v>
      </c>
      <c r="K287" s="59"/>
      <c r="L287" s="59"/>
      <c r="M287" s="59"/>
      <c r="N287" s="59"/>
    </row>
    <row r="288" spans="1:198" ht="15" customHeight="1" x14ac:dyDescent="0.25">
      <c r="A288" s="440">
        <v>1</v>
      </c>
      <c r="B288" s="90" t="s">
        <v>1149</v>
      </c>
      <c r="C288" s="218" t="s">
        <v>6</v>
      </c>
      <c r="D288" s="219"/>
      <c r="E288" s="107">
        <v>6</v>
      </c>
      <c r="F288" s="39">
        <v>12</v>
      </c>
      <c r="G288" t="s">
        <v>2262</v>
      </c>
      <c r="H288" s="99">
        <v>5531000448</v>
      </c>
      <c r="I288" s="54"/>
      <c r="J288" s="450">
        <v>23898</v>
      </c>
      <c r="K288" s="59"/>
      <c r="L288" s="59"/>
      <c r="M288" s="59"/>
      <c r="N288" s="59"/>
    </row>
    <row r="289" spans="1:198" ht="15" customHeight="1" x14ac:dyDescent="0.25">
      <c r="A289" s="488"/>
      <c r="B289" s="489"/>
      <c r="C289" s="65">
        <f>SUM(A285:A288)</f>
        <v>4</v>
      </c>
      <c r="D289" s="3" t="s">
        <v>6</v>
      </c>
      <c r="E289" s="80">
        <v>27</v>
      </c>
      <c r="F289" s="67">
        <v>54</v>
      </c>
      <c r="G289" s="160"/>
      <c r="H289" s="66"/>
      <c r="I289" s="31"/>
      <c r="J289" s="451"/>
      <c r="K289" s="59"/>
      <c r="L289" s="59"/>
      <c r="M289" s="59"/>
      <c r="N289" s="59"/>
    </row>
    <row r="290" spans="1:198" ht="15" customHeight="1" x14ac:dyDescent="0.25">
      <c r="A290" s="494" t="s">
        <v>35</v>
      </c>
      <c r="B290" s="495"/>
      <c r="C290" s="71">
        <v>8</v>
      </c>
      <c r="D290" s="72" t="s">
        <v>166</v>
      </c>
      <c r="E290" s="110">
        <f>SUM(E281+E284+E289)</f>
        <v>336</v>
      </c>
      <c r="F290" s="110">
        <f>SUM(F281+F284+F289)</f>
        <v>1002</v>
      </c>
      <c r="G290" s="73" t="s">
        <v>458</v>
      </c>
      <c r="H290" s="174"/>
      <c r="I290" s="54"/>
      <c r="J290" s="152"/>
      <c r="K290" s="59"/>
      <c r="L290" s="59"/>
      <c r="M290" s="59"/>
      <c r="N290" s="59"/>
    </row>
    <row r="291" spans="1:198" ht="15" customHeight="1" x14ac:dyDescent="0.25">
      <c r="A291" s="497" t="s">
        <v>8</v>
      </c>
      <c r="B291" s="498"/>
      <c r="C291" s="498"/>
      <c r="D291" s="498"/>
      <c r="E291" s="498"/>
      <c r="F291" s="498"/>
      <c r="G291" s="498"/>
      <c r="H291" s="499"/>
      <c r="I291" s="45" t="s">
        <v>8</v>
      </c>
      <c r="J291" s="469"/>
      <c r="K291" s="59"/>
      <c r="L291" s="59"/>
      <c r="M291" s="59"/>
      <c r="N291" s="59"/>
    </row>
    <row r="292" spans="1:198" s="2" customFormat="1" ht="15" customHeight="1" x14ac:dyDescent="0.25">
      <c r="A292" s="440">
        <v>1</v>
      </c>
      <c r="B292" s="99" t="s">
        <v>2266</v>
      </c>
      <c r="C292" s="487" t="s">
        <v>385</v>
      </c>
      <c r="D292" s="487"/>
      <c r="E292" s="99">
        <v>59</v>
      </c>
      <c r="F292" s="99">
        <v>118</v>
      </c>
      <c r="G292" s="99" t="s">
        <v>2267</v>
      </c>
      <c r="H292" s="99">
        <v>2527233001</v>
      </c>
      <c r="I292" s="467"/>
      <c r="J292" s="99">
        <v>16485</v>
      </c>
      <c r="K292" s="59"/>
      <c r="L292" s="59"/>
      <c r="M292" s="59"/>
      <c r="N292" s="59"/>
      <c r="O292" s="5"/>
      <c r="P292" s="5"/>
      <c r="Q292" s="5"/>
    </row>
    <row r="293" spans="1:198" s="2" customFormat="1" ht="15" customHeight="1" x14ac:dyDescent="0.25">
      <c r="A293" s="440">
        <v>1</v>
      </c>
      <c r="B293" s="99" t="s">
        <v>2288</v>
      </c>
      <c r="C293" s="465" t="s">
        <v>385</v>
      </c>
      <c r="D293" s="465"/>
      <c r="E293" s="99">
        <v>149</v>
      </c>
      <c r="F293" s="99">
        <v>306</v>
      </c>
      <c r="G293" s="99" t="s">
        <v>2289</v>
      </c>
      <c r="H293" s="99">
        <v>5525318000</v>
      </c>
      <c r="I293" s="467"/>
      <c r="J293" s="99">
        <v>22122</v>
      </c>
      <c r="K293" s="59"/>
      <c r="L293" s="59"/>
      <c r="M293" s="59"/>
      <c r="N293" s="59"/>
      <c r="O293" s="5"/>
      <c r="P293" s="5"/>
      <c r="Q293" s="5"/>
    </row>
    <row r="294" spans="1:198" ht="15" customHeight="1" x14ac:dyDescent="0.25">
      <c r="A294" s="488"/>
      <c r="B294" s="506"/>
      <c r="C294" s="471">
        <f>SUM(A292+A293)</f>
        <v>2</v>
      </c>
      <c r="D294" s="472" t="s">
        <v>655</v>
      </c>
      <c r="E294" s="473">
        <f>SUM(E292:E293)</f>
        <v>208</v>
      </c>
      <c r="F294" s="473">
        <f>SUM(F292:F293)</f>
        <v>424</v>
      </c>
      <c r="G294" s="474"/>
      <c r="H294" s="475"/>
      <c r="I294" s="476" t="s">
        <v>699</v>
      </c>
      <c r="J294" s="451"/>
      <c r="K294" s="59"/>
      <c r="L294" s="59"/>
      <c r="M294" s="59"/>
      <c r="N294" s="59"/>
    </row>
    <row r="295" spans="1:198" s="15" customFormat="1" ht="15" customHeight="1" x14ac:dyDescent="0.25">
      <c r="A295" s="440">
        <v>1</v>
      </c>
      <c r="B295" s="99" t="s">
        <v>360</v>
      </c>
      <c r="C295" s="487" t="s">
        <v>386</v>
      </c>
      <c r="D295" s="487"/>
      <c r="E295" s="99">
        <v>147</v>
      </c>
      <c r="F295" s="99">
        <v>294</v>
      </c>
      <c r="G295" s="99" t="s">
        <v>2270</v>
      </c>
      <c r="H295" s="99">
        <v>2527233591</v>
      </c>
      <c r="I295" s="54"/>
      <c r="J295" s="99">
        <v>14059</v>
      </c>
      <c r="K295" s="59"/>
      <c r="L295" s="59"/>
      <c r="M295" s="59"/>
      <c r="N295" s="59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</row>
    <row r="296" spans="1:198" s="15" customFormat="1" ht="15" customHeight="1" x14ac:dyDescent="0.25">
      <c r="A296" s="440">
        <v>1</v>
      </c>
      <c r="B296" s="99" t="s">
        <v>958</v>
      </c>
      <c r="C296" s="487" t="s">
        <v>386</v>
      </c>
      <c r="D296" s="487"/>
      <c r="E296" s="99">
        <v>20</v>
      </c>
      <c r="F296" s="99">
        <v>56</v>
      </c>
      <c r="G296" s="99" t="s">
        <v>2286</v>
      </c>
      <c r="H296" s="99">
        <v>5306090359</v>
      </c>
      <c r="I296" s="54"/>
      <c r="J296" s="99">
        <v>20704</v>
      </c>
      <c r="K296" s="59"/>
      <c r="L296" s="59"/>
      <c r="M296" s="59"/>
      <c r="N296" s="59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</row>
    <row r="297" spans="1:198" s="15" customFormat="1" ht="15" customHeight="1" x14ac:dyDescent="0.25">
      <c r="A297" s="440">
        <v>1</v>
      </c>
      <c r="B297" s="99" t="s">
        <v>2386</v>
      </c>
      <c r="C297" s="487" t="s">
        <v>386</v>
      </c>
      <c r="D297" s="487"/>
      <c r="E297" s="99">
        <v>45</v>
      </c>
      <c r="F297" s="99">
        <v>90</v>
      </c>
      <c r="G297" s="99" t="s">
        <v>2387</v>
      </c>
      <c r="H297" s="99">
        <v>252712993334</v>
      </c>
      <c r="I297" s="54"/>
      <c r="J297" s="99">
        <v>12877</v>
      </c>
      <c r="K297" s="59"/>
      <c r="L297" s="59"/>
      <c r="M297" s="59"/>
      <c r="N297" s="59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</row>
    <row r="298" spans="1:198" s="15" customFormat="1" ht="15" customHeight="1" x14ac:dyDescent="0.25">
      <c r="A298" s="440">
        <v>1</v>
      </c>
      <c r="B298" s="99" t="s">
        <v>359</v>
      </c>
      <c r="C298" s="487" t="s">
        <v>386</v>
      </c>
      <c r="D298" s="487"/>
      <c r="E298" s="99">
        <v>50</v>
      </c>
      <c r="F298" s="99">
        <v>100</v>
      </c>
      <c r="G298" s="99" t="s">
        <v>2389</v>
      </c>
      <c r="H298" s="99">
        <v>2527123211</v>
      </c>
      <c r="I298" s="54"/>
      <c r="J298" s="99">
        <v>2051</v>
      </c>
      <c r="K298" s="59"/>
      <c r="L298" s="59"/>
      <c r="M298" s="59"/>
      <c r="N298" s="59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</row>
    <row r="299" spans="1:198" ht="15" customHeight="1" x14ac:dyDescent="0.25">
      <c r="A299" s="488"/>
      <c r="B299" s="505"/>
      <c r="C299" s="477">
        <f>SUM(A295:A298)</f>
        <v>4</v>
      </c>
      <c r="D299" s="478" t="s">
        <v>390</v>
      </c>
      <c r="E299" s="479">
        <f>SUM(E295:E298)</f>
        <v>262</v>
      </c>
      <c r="F299" s="480">
        <f>SUM(F295:F298)</f>
        <v>540</v>
      </c>
      <c r="G299" s="481"/>
      <c r="H299" s="482"/>
      <c r="I299" s="483" t="s">
        <v>699</v>
      </c>
      <c r="J299" s="449"/>
      <c r="K299" s="59"/>
      <c r="L299" s="59"/>
      <c r="M299" s="59"/>
      <c r="N299" s="59"/>
    </row>
    <row r="300" spans="1:198" s="15" customFormat="1" ht="15" customHeight="1" x14ac:dyDescent="0.25">
      <c r="A300" s="437">
        <v>1</v>
      </c>
      <c r="B300" s="34" t="s">
        <v>479</v>
      </c>
      <c r="C300" s="487" t="s">
        <v>387</v>
      </c>
      <c r="D300" s="487"/>
      <c r="E300" s="107">
        <v>38</v>
      </c>
      <c r="F300" s="19">
        <v>76</v>
      </c>
      <c r="G300" s="467" t="s">
        <v>440</v>
      </c>
      <c r="H300" s="33" t="s">
        <v>22</v>
      </c>
      <c r="I300" s="54" t="s">
        <v>720</v>
      </c>
      <c r="J300" s="450">
        <v>12228</v>
      </c>
      <c r="K300" s="59"/>
      <c r="L300" s="59"/>
      <c r="M300" s="59"/>
      <c r="N300" s="59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</row>
    <row r="301" spans="1:198" ht="15" customHeight="1" x14ac:dyDescent="0.25">
      <c r="A301" s="488"/>
      <c r="B301" s="505"/>
      <c r="C301" s="477">
        <f>SUM(A300)</f>
        <v>1</v>
      </c>
      <c r="D301" s="478" t="s">
        <v>393</v>
      </c>
      <c r="E301" s="479">
        <f>SUM(E300:E300)</f>
        <v>38</v>
      </c>
      <c r="F301" s="480">
        <f>SUM(F300:F300)</f>
        <v>76</v>
      </c>
      <c r="G301" s="481"/>
      <c r="H301" s="482"/>
      <c r="I301" s="483" t="s">
        <v>6</v>
      </c>
      <c r="J301" s="451"/>
      <c r="K301" s="59"/>
      <c r="L301" s="59"/>
      <c r="M301" s="59"/>
      <c r="N301" s="59"/>
    </row>
    <row r="302" spans="1:198" s="22" customFormat="1" ht="15" customHeight="1" x14ac:dyDescent="0.25">
      <c r="A302" s="438">
        <v>1</v>
      </c>
      <c r="B302" s="99" t="s">
        <v>978</v>
      </c>
      <c r="C302" s="487" t="s">
        <v>388</v>
      </c>
      <c r="D302" s="487"/>
      <c r="E302" s="99">
        <v>3</v>
      </c>
      <c r="F302" s="99">
        <v>6</v>
      </c>
      <c r="G302" s="99" t="s">
        <v>2343</v>
      </c>
      <c r="H302" s="99">
        <v>5012550203</v>
      </c>
      <c r="I302" s="129"/>
      <c r="J302" s="99">
        <v>21026</v>
      </c>
      <c r="K302" s="59"/>
      <c r="L302" s="59"/>
      <c r="M302" s="59"/>
      <c r="N302" s="59"/>
    </row>
    <row r="303" spans="1:198" s="22" customFormat="1" ht="15" customHeight="1" x14ac:dyDescent="0.25">
      <c r="A303" s="438">
        <v>1</v>
      </c>
      <c r="B303" s="99" t="s">
        <v>1097</v>
      </c>
      <c r="C303" s="487" t="s">
        <v>388</v>
      </c>
      <c r="D303" s="487"/>
      <c r="E303" s="99">
        <v>24</v>
      </c>
      <c r="F303" s="99">
        <v>48</v>
      </c>
      <c r="G303" s="99" t="s">
        <v>2401</v>
      </c>
      <c r="H303" s="99">
        <v>2525023223</v>
      </c>
      <c r="I303" s="129"/>
      <c r="J303" s="99">
        <v>23023</v>
      </c>
      <c r="K303" s="59"/>
      <c r="L303" s="59"/>
      <c r="M303" s="59"/>
      <c r="N303" s="59"/>
    </row>
    <row r="304" spans="1:198" s="22" customFormat="1" ht="15" customHeight="1" x14ac:dyDescent="0.25">
      <c r="A304" s="438">
        <v>1</v>
      </c>
      <c r="B304" s="99" t="s">
        <v>1098</v>
      </c>
      <c r="C304" s="487" t="s">
        <v>388</v>
      </c>
      <c r="D304" s="487"/>
      <c r="E304" s="99">
        <v>10</v>
      </c>
      <c r="F304" s="99">
        <v>20</v>
      </c>
      <c r="G304" s="99" t="s">
        <v>2404</v>
      </c>
      <c r="H304" s="99">
        <v>5056564848</v>
      </c>
      <c r="I304" s="129"/>
      <c r="J304" s="99">
        <v>22910</v>
      </c>
      <c r="K304" s="59"/>
      <c r="L304" s="59"/>
      <c r="M304" s="59"/>
      <c r="N304" s="59"/>
    </row>
    <row r="305" spans="1:198" ht="15" customHeight="1" x14ac:dyDescent="0.25">
      <c r="A305" s="488"/>
      <c r="B305" s="505"/>
      <c r="C305" s="477">
        <f>SUM(A301:A304)</f>
        <v>3</v>
      </c>
      <c r="D305" s="478" t="s">
        <v>394</v>
      </c>
      <c r="E305" s="479">
        <f>SUM(E301:E304)</f>
        <v>75</v>
      </c>
      <c r="F305" s="480">
        <f>SUM(F301:F304)</f>
        <v>150</v>
      </c>
      <c r="G305" s="481"/>
      <c r="H305" s="482"/>
      <c r="I305" s="483" t="s">
        <v>699</v>
      </c>
      <c r="J305" s="451"/>
      <c r="K305" s="59"/>
      <c r="L305" s="59"/>
      <c r="M305" s="59"/>
      <c r="N305" s="59"/>
    </row>
    <row r="306" spans="1:198" s="22" customFormat="1" ht="15" customHeight="1" x14ac:dyDescent="0.25">
      <c r="A306" s="438">
        <v>1</v>
      </c>
      <c r="B306" s="99" t="s">
        <v>1160</v>
      </c>
      <c r="C306" s="467" t="s">
        <v>6</v>
      </c>
      <c r="D306" s="402"/>
      <c r="E306" s="99">
        <v>4</v>
      </c>
      <c r="F306" s="99">
        <v>8</v>
      </c>
      <c r="G306" s="99" t="s">
        <v>2264</v>
      </c>
      <c r="H306" s="99">
        <v>5372667312</v>
      </c>
      <c r="I306" s="129"/>
      <c r="J306" s="99">
        <v>24114</v>
      </c>
      <c r="K306" s="59"/>
      <c r="L306" s="59"/>
      <c r="M306" s="59"/>
      <c r="N306" s="59"/>
    </row>
    <row r="307" spans="1:198" s="6" customFormat="1" ht="15" customHeight="1" x14ac:dyDescent="0.25">
      <c r="A307" s="438">
        <v>1</v>
      </c>
      <c r="B307" s="99" t="s">
        <v>2272</v>
      </c>
      <c r="C307" s="467" t="s">
        <v>6</v>
      </c>
      <c r="D307" s="467"/>
      <c r="E307" s="99">
        <v>5</v>
      </c>
      <c r="F307" s="99">
        <v>12</v>
      </c>
      <c r="G307" s="99" t="s">
        <v>2273</v>
      </c>
      <c r="H307" s="99">
        <v>5353988496</v>
      </c>
      <c r="I307" s="31"/>
      <c r="J307" s="99">
        <v>24036</v>
      </c>
      <c r="K307" s="227"/>
      <c r="L307" s="227"/>
      <c r="M307" s="227"/>
      <c r="N307" s="227"/>
    </row>
    <row r="308" spans="1:198" s="15" customFormat="1" ht="15" customHeight="1" x14ac:dyDescent="0.25">
      <c r="A308" s="440">
        <v>1</v>
      </c>
      <c r="B308" s="99" t="s">
        <v>562</v>
      </c>
      <c r="C308" s="487" t="s">
        <v>6</v>
      </c>
      <c r="D308" s="487"/>
      <c r="E308" s="99">
        <v>20</v>
      </c>
      <c r="F308" s="99">
        <v>42</v>
      </c>
      <c r="G308" s="99" t="s">
        <v>2275</v>
      </c>
      <c r="H308" s="99">
        <v>2527246168</v>
      </c>
      <c r="I308" s="54"/>
      <c r="J308" s="99">
        <v>17183</v>
      </c>
      <c r="K308" s="59"/>
      <c r="L308" s="59"/>
      <c r="M308" s="59"/>
      <c r="N308" s="59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</row>
    <row r="309" spans="1:198" s="15" customFormat="1" ht="15" customHeight="1" x14ac:dyDescent="0.25">
      <c r="A309" s="440">
        <v>1</v>
      </c>
      <c r="B309" s="99" t="s">
        <v>2276</v>
      </c>
      <c r="C309" s="465" t="s">
        <v>6</v>
      </c>
      <c r="D309" s="465"/>
      <c r="E309" s="99">
        <v>140</v>
      </c>
      <c r="F309" s="99">
        <v>420</v>
      </c>
      <c r="G309" s="99" t="s">
        <v>2275</v>
      </c>
      <c r="H309" s="99">
        <v>2527246168</v>
      </c>
      <c r="I309" s="54"/>
      <c r="J309" s="99">
        <v>17183</v>
      </c>
      <c r="K309" s="59"/>
      <c r="L309" s="59"/>
      <c r="M309" s="59"/>
      <c r="N309" s="59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</row>
    <row r="310" spans="1:198" s="15" customFormat="1" ht="15" customHeight="1" x14ac:dyDescent="0.25">
      <c r="A310" s="440">
        <v>1</v>
      </c>
      <c r="B310" s="99" t="s">
        <v>1092</v>
      </c>
      <c r="C310" s="465" t="s">
        <v>6</v>
      </c>
      <c r="D310" s="465"/>
      <c r="E310" s="99">
        <v>6</v>
      </c>
      <c r="F310" s="99">
        <v>12</v>
      </c>
      <c r="G310" s="99" t="s">
        <v>2279</v>
      </c>
      <c r="H310" s="99">
        <v>5355670448</v>
      </c>
      <c r="I310" s="54"/>
      <c r="J310" s="99">
        <v>22683</v>
      </c>
      <c r="K310" s="59"/>
      <c r="L310" s="59"/>
      <c r="M310" s="59"/>
      <c r="N310" s="59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</row>
    <row r="311" spans="1:198" s="15" customFormat="1" ht="15" customHeight="1" x14ac:dyDescent="0.25">
      <c r="A311" s="440">
        <v>1</v>
      </c>
      <c r="B311" s="99" t="s">
        <v>1252</v>
      </c>
      <c r="C311" s="465" t="s">
        <v>6</v>
      </c>
      <c r="D311" s="465"/>
      <c r="E311" s="99">
        <v>5</v>
      </c>
      <c r="F311" s="99">
        <v>14</v>
      </c>
      <c r="G311" s="99" t="s">
        <v>2281</v>
      </c>
      <c r="H311" s="99">
        <v>5380804635</v>
      </c>
      <c r="I311" s="54"/>
      <c r="J311" s="99">
        <v>24596</v>
      </c>
      <c r="K311" s="59"/>
      <c r="L311" s="59"/>
      <c r="M311" s="59"/>
      <c r="N311" s="59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</row>
    <row r="312" spans="1:198" ht="15" customHeight="1" x14ac:dyDescent="0.25">
      <c r="A312" s="440">
        <v>1</v>
      </c>
      <c r="B312" s="99" t="s">
        <v>1072</v>
      </c>
      <c r="C312" s="465" t="s">
        <v>6</v>
      </c>
      <c r="D312" s="465"/>
      <c r="E312" s="99">
        <v>8</v>
      </c>
      <c r="F312" s="99">
        <v>16</v>
      </c>
      <c r="G312" s="99" t="s">
        <v>2291</v>
      </c>
      <c r="H312" s="99">
        <v>5322202858</v>
      </c>
      <c r="I312" s="31"/>
      <c r="J312" s="99">
        <v>22141</v>
      </c>
      <c r="K312" s="59"/>
      <c r="L312" s="59"/>
      <c r="M312" s="59"/>
      <c r="N312" s="59"/>
    </row>
    <row r="313" spans="1:198" ht="15" customHeight="1" x14ac:dyDescent="0.25">
      <c r="A313" s="440">
        <v>1</v>
      </c>
      <c r="B313" s="99" t="s">
        <v>1093</v>
      </c>
      <c r="C313" s="465" t="s">
        <v>6</v>
      </c>
      <c r="D313" s="465"/>
      <c r="E313" s="99">
        <v>3</v>
      </c>
      <c r="F313" s="99">
        <v>6</v>
      </c>
      <c r="G313" s="99" t="s">
        <v>2298</v>
      </c>
      <c r="H313" s="99">
        <v>5362227095</v>
      </c>
      <c r="I313" s="31"/>
      <c r="J313" s="99">
        <v>22563</v>
      </c>
      <c r="K313" s="59"/>
      <c r="L313" s="59"/>
      <c r="M313" s="59"/>
      <c r="N313" s="59"/>
    </row>
    <row r="314" spans="1:198" ht="15" customHeight="1" x14ac:dyDescent="0.25">
      <c r="A314" s="440">
        <v>1</v>
      </c>
      <c r="B314" s="99" t="s">
        <v>1153</v>
      </c>
      <c r="C314" s="465" t="s">
        <v>6</v>
      </c>
      <c r="D314" s="465"/>
      <c r="E314" s="99">
        <v>8</v>
      </c>
      <c r="F314" s="99">
        <v>16</v>
      </c>
      <c r="G314" s="99" t="s">
        <v>2304</v>
      </c>
      <c r="H314" s="99" t="s">
        <v>1487</v>
      </c>
      <c r="I314" s="31"/>
      <c r="J314" s="99">
        <v>23676</v>
      </c>
      <c r="K314" s="59"/>
      <c r="L314" s="59"/>
      <c r="M314" s="59"/>
      <c r="N314" s="59"/>
    </row>
    <row r="315" spans="1:198" ht="15" customHeight="1" x14ac:dyDescent="0.25">
      <c r="A315" s="440">
        <v>1</v>
      </c>
      <c r="B315" s="99" t="s">
        <v>1094</v>
      </c>
      <c r="C315" s="465" t="s">
        <v>6</v>
      </c>
      <c r="D315" s="465"/>
      <c r="E315" s="99">
        <v>5</v>
      </c>
      <c r="F315" s="99">
        <v>10</v>
      </c>
      <c r="G315" s="99" t="s">
        <v>2306</v>
      </c>
      <c r="H315" s="99">
        <v>5323300019</v>
      </c>
      <c r="I315" s="31"/>
      <c r="J315" s="99">
        <v>22800</v>
      </c>
      <c r="K315" s="59"/>
      <c r="L315" s="59"/>
      <c r="M315" s="59"/>
      <c r="N315" s="59"/>
    </row>
    <row r="316" spans="1:198" ht="15" customHeight="1" x14ac:dyDescent="0.25">
      <c r="A316" s="440">
        <v>1</v>
      </c>
      <c r="B316" s="99" t="s">
        <v>1154</v>
      </c>
      <c r="C316" s="465" t="s">
        <v>6</v>
      </c>
      <c r="D316" s="465"/>
      <c r="E316" s="99">
        <v>8</v>
      </c>
      <c r="F316" s="99">
        <v>16</v>
      </c>
      <c r="G316" s="99" t="s">
        <v>2309</v>
      </c>
      <c r="H316" s="99" t="s">
        <v>1487</v>
      </c>
      <c r="I316" s="31"/>
      <c r="J316" s="99">
        <v>23683</v>
      </c>
      <c r="K316" s="59"/>
      <c r="L316" s="59"/>
      <c r="M316" s="59"/>
      <c r="N316" s="59"/>
    </row>
    <row r="317" spans="1:198" ht="15" customHeight="1" x14ac:dyDescent="0.25">
      <c r="A317" s="440">
        <v>1</v>
      </c>
      <c r="B317" s="99" t="s">
        <v>2312</v>
      </c>
      <c r="C317" s="467" t="s">
        <v>6</v>
      </c>
      <c r="D317" s="467"/>
      <c r="E317" s="99">
        <v>10</v>
      </c>
      <c r="F317" s="99">
        <v>34</v>
      </c>
      <c r="G317" s="99" t="s">
        <v>2313</v>
      </c>
      <c r="H317" s="99">
        <v>5548391748</v>
      </c>
      <c r="I317" s="31"/>
      <c r="J317" s="99">
        <v>25667</v>
      </c>
      <c r="K317" s="59"/>
      <c r="L317" s="59"/>
      <c r="M317" s="59"/>
      <c r="N317" s="59"/>
    </row>
    <row r="318" spans="1:198" s="22" customFormat="1" ht="15" customHeight="1" x14ac:dyDescent="0.25">
      <c r="A318" s="440">
        <v>1</v>
      </c>
      <c r="B318" s="441" t="s">
        <v>1155</v>
      </c>
      <c r="C318" s="465" t="s">
        <v>6</v>
      </c>
      <c r="D318" s="465"/>
      <c r="E318" s="441">
        <v>6</v>
      </c>
      <c r="F318" s="441">
        <v>12</v>
      </c>
      <c r="G318" s="441" t="s">
        <v>2314</v>
      </c>
      <c r="H318" s="441">
        <v>5307960048</v>
      </c>
      <c r="I318" s="129"/>
      <c r="J318" s="441">
        <v>24059</v>
      </c>
      <c r="K318" s="59"/>
      <c r="L318" s="59"/>
      <c r="M318" s="59"/>
      <c r="N318" s="59"/>
    </row>
    <row r="319" spans="1:198" s="22" customFormat="1" ht="15" customHeight="1" x14ac:dyDescent="0.25">
      <c r="A319" s="440">
        <v>1</v>
      </c>
      <c r="B319" s="441" t="s">
        <v>1307</v>
      </c>
      <c r="C319" s="465" t="s">
        <v>6</v>
      </c>
      <c r="D319" s="465"/>
      <c r="E319" s="441">
        <v>9</v>
      </c>
      <c r="F319" s="441">
        <v>18</v>
      </c>
      <c r="G319" s="441" t="s">
        <v>2319</v>
      </c>
      <c r="H319" s="441">
        <v>5334475422</v>
      </c>
      <c r="I319" s="129"/>
      <c r="J319" s="441">
        <v>25068</v>
      </c>
      <c r="K319" s="59"/>
      <c r="L319" s="59"/>
      <c r="M319" s="59"/>
      <c r="N319" s="59"/>
    </row>
    <row r="320" spans="1:198" s="22" customFormat="1" ht="15" customHeight="1" x14ac:dyDescent="0.25">
      <c r="A320" s="440">
        <v>1</v>
      </c>
      <c r="B320" s="441" t="s">
        <v>2321</v>
      </c>
      <c r="C320" s="465" t="s">
        <v>6</v>
      </c>
      <c r="D320" s="465"/>
      <c r="E320" s="441">
        <v>4</v>
      </c>
      <c r="F320" s="441">
        <v>10</v>
      </c>
      <c r="G320" s="441" t="s">
        <v>2322</v>
      </c>
      <c r="H320" s="441">
        <v>5425157150</v>
      </c>
      <c r="I320" s="129"/>
      <c r="J320" s="441">
        <v>23053</v>
      </c>
      <c r="K320" s="59"/>
      <c r="L320" s="59"/>
      <c r="M320" s="59"/>
      <c r="N320" s="59"/>
    </row>
    <row r="321" spans="1:14" s="22" customFormat="1" ht="15" customHeight="1" x14ac:dyDescent="0.25">
      <c r="A321" s="440">
        <v>1</v>
      </c>
      <c r="B321" s="441" t="s">
        <v>1452</v>
      </c>
      <c r="C321" s="465" t="s">
        <v>6</v>
      </c>
      <c r="D321" s="465"/>
      <c r="E321" s="441">
        <v>17</v>
      </c>
      <c r="F321" s="441">
        <v>34</v>
      </c>
      <c r="G321" s="441" t="s">
        <v>2325</v>
      </c>
      <c r="H321" s="441" t="s">
        <v>1487</v>
      </c>
      <c r="I321" s="129"/>
      <c r="J321" s="441">
        <v>25790</v>
      </c>
      <c r="K321" s="59"/>
      <c r="L321" s="59"/>
      <c r="M321" s="59"/>
      <c r="N321" s="59"/>
    </row>
    <row r="322" spans="1:14" s="22" customFormat="1" ht="15" customHeight="1" x14ac:dyDescent="0.25">
      <c r="A322" s="440">
        <v>1</v>
      </c>
      <c r="B322" s="441" t="s">
        <v>1308</v>
      </c>
      <c r="C322" s="465" t="s">
        <v>6</v>
      </c>
      <c r="D322" s="465"/>
      <c r="E322" s="441">
        <v>15</v>
      </c>
      <c r="F322" s="441">
        <v>30</v>
      </c>
      <c r="G322" s="441" t="s">
        <v>2328</v>
      </c>
      <c r="H322" s="441">
        <v>5527792646</v>
      </c>
      <c r="I322" s="129"/>
      <c r="J322" s="441">
        <v>21233</v>
      </c>
      <c r="K322" s="59"/>
      <c r="L322" s="59"/>
      <c r="M322" s="59"/>
      <c r="N322" s="59"/>
    </row>
    <row r="323" spans="1:14" s="22" customFormat="1" ht="15" customHeight="1" x14ac:dyDescent="0.25">
      <c r="A323" s="440">
        <v>1</v>
      </c>
      <c r="B323" s="441" t="s">
        <v>2330</v>
      </c>
      <c r="C323" s="465" t="s">
        <v>6</v>
      </c>
      <c r="D323" s="465"/>
      <c r="E323" s="441">
        <v>14</v>
      </c>
      <c r="F323" s="441">
        <v>30</v>
      </c>
      <c r="G323" s="441" t="s">
        <v>2331</v>
      </c>
      <c r="H323" s="441">
        <v>5354652756</v>
      </c>
      <c r="I323" s="129"/>
      <c r="J323" s="441">
        <v>24096</v>
      </c>
      <c r="K323" s="59"/>
      <c r="L323" s="59"/>
      <c r="M323" s="59"/>
      <c r="N323" s="59"/>
    </row>
    <row r="324" spans="1:14" s="22" customFormat="1" x14ac:dyDescent="0.25">
      <c r="A324" s="440">
        <v>1</v>
      </c>
      <c r="B324" s="441" t="s">
        <v>1309</v>
      </c>
      <c r="C324" s="465" t="s">
        <v>6</v>
      </c>
      <c r="D324" s="465"/>
      <c r="E324" s="441">
        <v>12</v>
      </c>
      <c r="F324" s="441">
        <v>24</v>
      </c>
      <c r="G324" s="441" t="s">
        <v>2333</v>
      </c>
      <c r="H324" s="441">
        <v>5404284848</v>
      </c>
      <c r="I324" s="129"/>
      <c r="J324" s="441">
        <v>24567</v>
      </c>
      <c r="K324" s="59"/>
      <c r="L324" s="59"/>
      <c r="M324" s="59"/>
      <c r="N324" s="59"/>
    </row>
    <row r="325" spans="1:14" s="22" customFormat="1" x14ac:dyDescent="0.25">
      <c r="A325" s="440">
        <v>1</v>
      </c>
      <c r="B325" s="441" t="s">
        <v>974</v>
      </c>
      <c r="C325" s="465" t="s">
        <v>6</v>
      </c>
      <c r="D325" s="465"/>
      <c r="E325" s="441">
        <v>12</v>
      </c>
      <c r="F325" s="441">
        <v>24</v>
      </c>
      <c r="G325" s="441" t="s">
        <v>2336</v>
      </c>
      <c r="H325" s="441">
        <v>5324238816</v>
      </c>
      <c r="I325" s="129"/>
      <c r="J325" s="441">
        <v>21001</v>
      </c>
      <c r="K325" s="59"/>
      <c r="L325" s="59"/>
      <c r="M325" s="59"/>
      <c r="N325" s="59"/>
    </row>
    <row r="326" spans="1:14" s="22" customFormat="1" x14ac:dyDescent="0.25">
      <c r="A326" s="440">
        <v>1</v>
      </c>
      <c r="B326" s="441" t="s">
        <v>1156</v>
      </c>
      <c r="C326" s="465" t="s">
        <v>6</v>
      </c>
      <c r="D326" s="465"/>
      <c r="E326" s="441">
        <v>6</v>
      </c>
      <c r="F326" s="441">
        <v>12</v>
      </c>
      <c r="G326" s="441" t="s">
        <v>2341</v>
      </c>
      <c r="H326" s="441" t="s">
        <v>1487</v>
      </c>
      <c r="I326" s="129"/>
      <c r="J326" s="441">
        <v>24084</v>
      </c>
      <c r="K326" s="59"/>
      <c r="L326" s="59"/>
      <c r="M326" s="59"/>
      <c r="N326" s="59"/>
    </row>
    <row r="327" spans="1:14" s="22" customFormat="1" x14ac:dyDescent="0.25">
      <c r="A327" s="440">
        <v>1</v>
      </c>
      <c r="B327" s="441" t="s">
        <v>1310</v>
      </c>
      <c r="C327" s="465" t="s">
        <v>6</v>
      </c>
      <c r="D327" s="465"/>
      <c r="E327" s="441">
        <v>5</v>
      </c>
      <c r="F327" s="441">
        <v>10</v>
      </c>
      <c r="G327" s="441" t="s">
        <v>2344</v>
      </c>
      <c r="H327" s="441" t="s">
        <v>1487</v>
      </c>
      <c r="I327" s="129"/>
      <c r="J327" s="441">
        <v>24108</v>
      </c>
      <c r="K327" s="59"/>
      <c r="L327" s="59"/>
      <c r="M327" s="59"/>
      <c r="N327" s="59"/>
    </row>
    <row r="328" spans="1:14" s="22" customFormat="1" x14ac:dyDescent="0.25">
      <c r="A328" s="440">
        <v>1</v>
      </c>
      <c r="B328" s="441" t="s">
        <v>2347</v>
      </c>
      <c r="C328" s="465" t="s">
        <v>6</v>
      </c>
      <c r="D328" s="465"/>
      <c r="E328" s="441">
        <v>6</v>
      </c>
      <c r="F328" s="441">
        <v>24</v>
      </c>
      <c r="G328" s="441" t="s">
        <v>2348</v>
      </c>
      <c r="H328" s="441">
        <v>5051560993</v>
      </c>
      <c r="I328" s="129"/>
      <c r="J328" s="441">
        <v>25124</v>
      </c>
      <c r="K328" s="59"/>
      <c r="L328" s="59"/>
      <c r="M328" s="59"/>
      <c r="N328" s="59"/>
    </row>
    <row r="329" spans="1:14" s="22" customFormat="1" x14ac:dyDescent="0.25">
      <c r="A329" s="440">
        <v>1</v>
      </c>
      <c r="B329" s="441" t="s">
        <v>1157</v>
      </c>
      <c r="C329" s="465" t="s">
        <v>6</v>
      </c>
      <c r="D329" s="465"/>
      <c r="E329" s="441">
        <v>5</v>
      </c>
      <c r="F329" s="441">
        <v>10</v>
      </c>
      <c r="G329" s="441" t="s">
        <v>2350</v>
      </c>
      <c r="H329" s="441" t="s">
        <v>1487</v>
      </c>
      <c r="I329" s="129"/>
      <c r="J329" s="441">
        <v>23922</v>
      </c>
      <c r="K329" s="59"/>
      <c r="L329" s="59"/>
      <c r="M329" s="59"/>
      <c r="N329" s="59"/>
    </row>
    <row r="330" spans="1:14" s="22" customFormat="1" x14ac:dyDescent="0.25">
      <c r="A330" s="440">
        <v>1</v>
      </c>
      <c r="B330" s="441" t="s">
        <v>1425</v>
      </c>
      <c r="C330" s="465" t="s">
        <v>6</v>
      </c>
      <c r="D330" s="465"/>
      <c r="E330" s="441">
        <v>10</v>
      </c>
      <c r="F330" s="441">
        <v>23</v>
      </c>
      <c r="G330" s="441" t="s">
        <v>2353</v>
      </c>
      <c r="H330" s="441" t="s">
        <v>1487</v>
      </c>
      <c r="I330" s="129"/>
      <c r="J330" s="441">
        <v>25551</v>
      </c>
      <c r="K330" s="59"/>
      <c r="L330" s="59"/>
      <c r="M330" s="59"/>
      <c r="N330" s="59"/>
    </row>
    <row r="331" spans="1:14" s="22" customFormat="1" x14ac:dyDescent="0.25">
      <c r="A331" s="440">
        <v>1</v>
      </c>
      <c r="B331" s="441" t="s">
        <v>1158</v>
      </c>
      <c r="C331" s="465" t="s">
        <v>6</v>
      </c>
      <c r="D331" s="465"/>
      <c r="E331" s="441">
        <v>7</v>
      </c>
      <c r="F331" s="441">
        <v>16</v>
      </c>
      <c r="G331" s="441" t="s">
        <v>2355</v>
      </c>
      <c r="H331" s="441" t="s">
        <v>1487</v>
      </c>
      <c r="I331" s="129"/>
      <c r="J331" s="441">
        <v>24167</v>
      </c>
      <c r="K331" s="59"/>
      <c r="L331" s="59"/>
      <c r="M331" s="59"/>
      <c r="N331" s="59"/>
    </row>
    <row r="332" spans="1:14" s="22" customFormat="1" x14ac:dyDescent="0.25">
      <c r="A332" s="440">
        <v>1</v>
      </c>
      <c r="B332" s="441" t="s">
        <v>1414</v>
      </c>
      <c r="C332" s="465" t="s">
        <v>6</v>
      </c>
      <c r="D332" s="465"/>
      <c r="E332" s="441">
        <v>5</v>
      </c>
      <c r="F332" s="441">
        <v>10</v>
      </c>
      <c r="G332" s="441" t="s">
        <v>2360</v>
      </c>
      <c r="H332" s="441" t="s">
        <v>1487</v>
      </c>
      <c r="I332" s="129"/>
      <c r="J332" s="441">
        <v>25305</v>
      </c>
      <c r="K332" s="59"/>
      <c r="L332" s="59"/>
      <c r="M332" s="59"/>
      <c r="N332" s="59"/>
    </row>
    <row r="333" spans="1:14" s="22" customFormat="1" x14ac:dyDescent="0.25">
      <c r="A333" s="440">
        <v>1</v>
      </c>
      <c r="B333" s="441" t="s">
        <v>2361</v>
      </c>
      <c r="C333" s="465" t="s">
        <v>6</v>
      </c>
      <c r="D333" s="465"/>
      <c r="E333" s="441">
        <v>4</v>
      </c>
      <c r="F333" s="441">
        <v>10</v>
      </c>
      <c r="G333" s="441" t="s">
        <v>2362</v>
      </c>
      <c r="H333" s="441">
        <v>5324749818</v>
      </c>
      <c r="I333" s="129"/>
      <c r="J333" s="441">
        <v>23444</v>
      </c>
      <c r="K333" s="59"/>
      <c r="L333" s="59"/>
      <c r="M333" s="59"/>
      <c r="N333" s="59"/>
    </row>
    <row r="334" spans="1:14" s="22" customFormat="1" x14ac:dyDescent="0.25">
      <c r="A334" s="440">
        <v>1</v>
      </c>
      <c r="B334" s="441" t="s">
        <v>1419</v>
      </c>
      <c r="C334" s="465" t="s">
        <v>6</v>
      </c>
      <c r="D334" s="465"/>
      <c r="E334" s="441">
        <v>10</v>
      </c>
      <c r="F334" s="441">
        <v>20</v>
      </c>
      <c r="G334" s="441" t="s">
        <v>2365</v>
      </c>
      <c r="H334" s="441">
        <v>5457128441</v>
      </c>
      <c r="I334" s="129"/>
      <c r="J334" s="441">
        <v>25417</v>
      </c>
      <c r="K334" s="59"/>
      <c r="L334" s="59"/>
      <c r="M334" s="59"/>
      <c r="N334" s="59"/>
    </row>
    <row r="335" spans="1:14" s="22" customFormat="1" x14ac:dyDescent="0.25">
      <c r="A335" s="440">
        <v>1</v>
      </c>
      <c r="B335" s="441" t="s">
        <v>2366</v>
      </c>
      <c r="C335" s="465" t="s">
        <v>6</v>
      </c>
      <c r="D335" s="465"/>
      <c r="E335" s="441">
        <v>4</v>
      </c>
      <c r="F335" s="441">
        <v>8</v>
      </c>
      <c r="G335" s="441" t="s">
        <v>2367</v>
      </c>
      <c r="H335" s="441" t="s">
        <v>1487</v>
      </c>
      <c r="I335" s="129"/>
      <c r="J335" s="441">
        <v>25743</v>
      </c>
      <c r="K335" s="59"/>
      <c r="L335" s="59"/>
      <c r="M335" s="59"/>
      <c r="N335" s="59"/>
    </row>
    <row r="336" spans="1:14" s="22" customFormat="1" x14ac:dyDescent="0.25">
      <c r="A336" s="440">
        <v>1</v>
      </c>
      <c r="B336" s="441" t="s">
        <v>1446</v>
      </c>
      <c r="C336" s="465" t="s">
        <v>6</v>
      </c>
      <c r="D336" s="465"/>
      <c r="E336" s="441">
        <v>6</v>
      </c>
      <c r="F336" s="441">
        <v>12</v>
      </c>
      <c r="G336" s="441" t="s">
        <v>2369</v>
      </c>
      <c r="H336" s="441">
        <v>5327919351</v>
      </c>
      <c r="I336" s="129"/>
      <c r="J336" s="441">
        <v>25735</v>
      </c>
      <c r="K336" s="59"/>
      <c r="L336" s="59"/>
      <c r="M336" s="59"/>
      <c r="N336" s="59"/>
    </row>
    <row r="337" spans="1:14" s="22" customFormat="1" x14ac:dyDescent="0.25">
      <c r="A337" s="440">
        <v>1</v>
      </c>
      <c r="B337" s="441" t="s">
        <v>1311</v>
      </c>
      <c r="C337" s="465" t="s">
        <v>6</v>
      </c>
      <c r="D337" s="465"/>
      <c r="E337" s="441">
        <v>4</v>
      </c>
      <c r="F337" s="441">
        <v>8</v>
      </c>
      <c r="G337" s="441" t="s">
        <v>2370</v>
      </c>
      <c r="H337" s="441">
        <v>5323662980</v>
      </c>
      <c r="I337" s="129"/>
      <c r="J337" s="441">
        <v>23062</v>
      </c>
      <c r="K337" s="59"/>
      <c r="L337" s="59"/>
      <c r="M337" s="59"/>
      <c r="N337" s="59"/>
    </row>
    <row r="338" spans="1:14" s="22" customFormat="1" x14ac:dyDescent="0.25">
      <c r="A338" s="440">
        <v>1</v>
      </c>
      <c r="B338" s="441" t="s">
        <v>1312</v>
      </c>
      <c r="C338" s="465" t="s">
        <v>6</v>
      </c>
      <c r="D338" s="465"/>
      <c r="E338" s="441">
        <v>9</v>
      </c>
      <c r="F338" s="441">
        <v>18</v>
      </c>
      <c r="G338" s="441" t="s">
        <v>2371</v>
      </c>
      <c r="H338" s="441" t="s">
        <v>1487</v>
      </c>
      <c r="I338" s="129"/>
      <c r="J338" s="441">
        <v>25073</v>
      </c>
      <c r="K338" s="59"/>
      <c r="L338" s="59"/>
      <c r="M338" s="59"/>
      <c r="N338" s="59"/>
    </row>
    <row r="339" spans="1:14" s="22" customFormat="1" x14ac:dyDescent="0.25">
      <c r="A339" s="440">
        <v>1</v>
      </c>
      <c r="B339" s="441" t="s">
        <v>620</v>
      </c>
      <c r="C339" s="465" t="s">
        <v>6</v>
      </c>
      <c r="D339" s="465"/>
      <c r="E339" s="441">
        <v>5</v>
      </c>
      <c r="F339" s="441">
        <v>10</v>
      </c>
      <c r="G339" s="441" t="s">
        <v>2373</v>
      </c>
      <c r="H339" s="441">
        <v>5458896725</v>
      </c>
      <c r="I339" s="129"/>
      <c r="J339" s="441">
        <v>22669</v>
      </c>
      <c r="K339" s="59"/>
      <c r="L339" s="59"/>
      <c r="M339" s="59"/>
      <c r="N339" s="59"/>
    </row>
    <row r="340" spans="1:14" s="22" customFormat="1" x14ac:dyDescent="0.25">
      <c r="A340" s="440">
        <v>1</v>
      </c>
      <c r="B340" s="441" t="s">
        <v>1260</v>
      </c>
      <c r="C340" s="465" t="s">
        <v>6</v>
      </c>
      <c r="D340" s="465"/>
      <c r="E340" s="441">
        <v>13</v>
      </c>
      <c r="F340" s="441">
        <v>28</v>
      </c>
      <c r="G340" s="441" t="s">
        <v>2377</v>
      </c>
      <c r="H340" s="441" t="s">
        <v>1487</v>
      </c>
      <c r="I340" s="129"/>
      <c r="J340" s="441">
        <v>24780</v>
      </c>
      <c r="K340" s="59"/>
      <c r="L340" s="59"/>
      <c r="M340" s="59"/>
      <c r="N340" s="59"/>
    </row>
    <row r="341" spans="1:14" s="22" customFormat="1" x14ac:dyDescent="0.25">
      <c r="A341" s="440">
        <v>1</v>
      </c>
      <c r="B341" s="441" t="s">
        <v>1313</v>
      </c>
      <c r="C341" s="465" t="s">
        <v>6</v>
      </c>
      <c r="D341" s="465"/>
      <c r="E341" s="441">
        <v>5</v>
      </c>
      <c r="F341" s="441">
        <v>10</v>
      </c>
      <c r="G341" s="441" t="s">
        <v>2379</v>
      </c>
      <c r="H341" s="441" t="s">
        <v>1487</v>
      </c>
      <c r="I341" s="129"/>
      <c r="J341" s="441">
        <v>24931</v>
      </c>
      <c r="K341" s="59"/>
      <c r="L341" s="59"/>
      <c r="M341" s="59"/>
      <c r="N341" s="59"/>
    </row>
    <row r="342" spans="1:14" s="22" customFormat="1" x14ac:dyDescent="0.25">
      <c r="A342" s="440">
        <v>1</v>
      </c>
      <c r="B342" s="441" t="s">
        <v>1314</v>
      </c>
      <c r="C342" s="465" t="s">
        <v>6</v>
      </c>
      <c r="D342" s="465"/>
      <c r="E342" s="441">
        <v>10</v>
      </c>
      <c r="F342" s="441">
        <v>20</v>
      </c>
      <c r="G342" s="441" t="s">
        <v>2380</v>
      </c>
      <c r="H342" s="441">
        <v>5415846190</v>
      </c>
      <c r="I342" s="129"/>
      <c r="J342" s="441">
        <v>24116</v>
      </c>
      <c r="K342" s="59"/>
      <c r="L342" s="59"/>
      <c r="M342" s="59"/>
      <c r="N342" s="59"/>
    </row>
    <row r="343" spans="1:14" s="22" customFormat="1" x14ac:dyDescent="0.25">
      <c r="A343" s="440">
        <v>1</v>
      </c>
      <c r="B343" s="441" t="s">
        <v>1426</v>
      </c>
      <c r="C343" s="465" t="s">
        <v>6</v>
      </c>
      <c r="D343" s="465"/>
      <c r="E343" s="441">
        <v>10</v>
      </c>
      <c r="F343" s="441">
        <v>22</v>
      </c>
      <c r="G343" s="441" t="s">
        <v>2382</v>
      </c>
      <c r="H343" s="441" t="s">
        <v>1487</v>
      </c>
      <c r="I343" s="129"/>
      <c r="J343" s="441">
        <v>25546</v>
      </c>
      <c r="K343" s="59"/>
      <c r="L343" s="59"/>
      <c r="M343" s="59"/>
      <c r="N343" s="59"/>
    </row>
    <row r="344" spans="1:14" s="22" customFormat="1" x14ac:dyDescent="0.25">
      <c r="A344" s="440">
        <v>1</v>
      </c>
      <c r="B344" s="441" t="s">
        <v>1047</v>
      </c>
      <c r="C344" s="465" t="s">
        <v>6</v>
      </c>
      <c r="D344" s="465"/>
      <c r="E344" s="441">
        <v>8</v>
      </c>
      <c r="F344" s="441">
        <v>16</v>
      </c>
      <c r="G344" s="441" t="s">
        <v>2384</v>
      </c>
      <c r="H344" s="441">
        <v>5352300202</v>
      </c>
      <c r="I344" s="129"/>
      <c r="J344" s="441">
        <v>21768</v>
      </c>
      <c r="K344" s="59"/>
      <c r="L344" s="59"/>
      <c r="M344" s="59"/>
      <c r="N344" s="59"/>
    </row>
    <row r="345" spans="1:14" s="22" customFormat="1" x14ac:dyDescent="0.25">
      <c r="A345" s="440">
        <v>1</v>
      </c>
      <c r="B345" s="441" t="s">
        <v>1131</v>
      </c>
      <c r="C345" s="465" t="s">
        <v>6</v>
      </c>
      <c r="D345" s="465"/>
      <c r="E345" s="441">
        <v>12</v>
      </c>
      <c r="F345" s="441">
        <v>24</v>
      </c>
      <c r="G345" s="441" t="s">
        <v>619</v>
      </c>
      <c r="H345" s="441">
        <v>5060443998</v>
      </c>
      <c r="I345" s="129"/>
      <c r="J345" s="441">
        <v>23161</v>
      </c>
      <c r="K345" s="59"/>
      <c r="L345" s="59"/>
      <c r="M345" s="59"/>
      <c r="N345" s="59"/>
    </row>
    <row r="346" spans="1:14" s="22" customFormat="1" x14ac:dyDescent="0.25">
      <c r="A346" s="440">
        <v>1</v>
      </c>
      <c r="B346" s="441" t="s">
        <v>1159</v>
      </c>
      <c r="C346" s="465" t="s">
        <v>6</v>
      </c>
      <c r="D346" s="465"/>
      <c r="E346" s="441">
        <v>16</v>
      </c>
      <c r="F346" s="441">
        <v>32</v>
      </c>
      <c r="G346" s="441" t="s">
        <v>2396</v>
      </c>
      <c r="H346" s="441" t="s">
        <v>1487</v>
      </c>
      <c r="I346" s="129"/>
      <c r="J346" s="441">
        <v>24041</v>
      </c>
      <c r="K346" s="59"/>
      <c r="L346" s="59"/>
      <c r="M346" s="59"/>
      <c r="N346" s="59"/>
    </row>
    <row r="347" spans="1:14" s="22" customFormat="1" x14ac:dyDescent="0.25">
      <c r="A347" s="440">
        <v>1</v>
      </c>
      <c r="B347" s="441" t="s">
        <v>2397</v>
      </c>
      <c r="C347" s="465" t="s">
        <v>6</v>
      </c>
      <c r="D347" s="465"/>
      <c r="E347" s="441">
        <v>6</v>
      </c>
      <c r="F347" s="441">
        <v>12</v>
      </c>
      <c r="G347" s="441" t="s">
        <v>2398</v>
      </c>
      <c r="H347" s="441" t="s">
        <v>1487</v>
      </c>
      <c r="I347" s="129"/>
      <c r="J347" s="441">
        <v>24165</v>
      </c>
      <c r="K347" s="59"/>
      <c r="L347" s="59"/>
      <c r="M347" s="59"/>
      <c r="N347" s="59"/>
    </row>
    <row r="348" spans="1:14" s="22" customFormat="1" x14ac:dyDescent="0.25">
      <c r="A348" s="440">
        <v>1</v>
      </c>
      <c r="B348" s="441" t="s">
        <v>1315</v>
      </c>
      <c r="C348" s="465" t="s">
        <v>6</v>
      </c>
      <c r="D348" s="465"/>
      <c r="E348" s="441">
        <v>7</v>
      </c>
      <c r="F348" s="441">
        <v>14</v>
      </c>
      <c r="G348" s="441" t="s">
        <v>2400</v>
      </c>
      <c r="H348" s="441">
        <v>5303431233</v>
      </c>
      <c r="I348" s="129"/>
      <c r="J348" s="441">
        <v>22904</v>
      </c>
      <c r="K348" s="59"/>
      <c r="L348" s="59"/>
      <c r="M348" s="59"/>
      <c r="N348" s="59"/>
    </row>
    <row r="349" spans="1:14" s="22" customFormat="1" x14ac:dyDescent="0.25">
      <c r="A349" s="440">
        <v>1</v>
      </c>
      <c r="B349" s="441" t="s">
        <v>1316</v>
      </c>
      <c r="C349" s="465" t="s">
        <v>6</v>
      </c>
      <c r="D349" s="465"/>
      <c r="E349" s="441">
        <v>8</v>
      </c>
      <c r="F349" s="441">
        <v>18</v>
      </c>
      <c r="G349" s="441" t="s">
        <v>2402</v>
      </c>
      <c r="H349" s="441" t="s">
        <v>1487</v>
      </c>
      <c r="I349" s="129"/>
      <c r="J349" s="441">
        <v>24942</v>
      </c>
      <c r="K349" s="59"/>
      <c r="L349" s="59"/>
      <c r="M349" s="59"/>
      <c r="N349" s="59"/>
    </row>
    <row r="350" spans="1:14" s="22" customFormat="1" x14ac:dyDescent="0.25">
      <c r="A350" s="440">
        <v>1</v>
      </c>
      <c r="B350" s="441" t="s">
        <v>1317</v>
      </c>
      <c r="C350" s="465" t="s">
        <v>6</v>
      </c>
      <c r="D350" s="465"/>
      <c r="E350" s="441">
        <v>5</v>
      </c>
      <c r="F350" s="441">
        <v>10</v>
      </c>
      <c r="G350" s="441" t="s">
        <v>2405</v>
      </c>
      <c r="H350" s="441">
        <v>5427837202</v>
      </c>
      <c r="I350" s="465"/>
      <c r="J350" s="441">
        <v>24537</v>
      </c>
      <c r="K350" s="59"/>
      <c r="L350" s="59"/>
      <c r="M350" s="59"/>
      <c r="N350" s="59"/>
    </row>
    <row r="351" spans="1:14" s="22" customFormat="1" x14ac:dyDescent="0.25">
      <c r="A351" s="440">
        <v>1</v>
      </c>
      <c r="B351" s="99" t="s">
        <v>1318</v>
      </c>
      <c r="C351" s="465" t="s">
        <v>6</v>
      </c>
      <c r="D351" s="465"/>
      <c r="E351" s="99">
        <v>8</v>
      </c>
      <c r="F351" s="99">
        <v>16</v>
      </c>
      <c r="G351" s="99" t="s">
        <v>2407</v>
      </c>
      <c r="H351" s="99" t="s">
        <v>1487</v>
      </c>
      <c r="I351" s="465"/>
      <c r="J351" s="99">
        <v>24408</v>
      </c>
      <c r="K351" s="59"/>
      <c r="L351" s="59"/>
      <c r="M351" s="59"/>
      <c r="N351" s="59"/>
    </row>
    <row r="352" spans="1:14" s="22" customFormat="1" x14ac:dyDescent="0.25">
      <c r="A352" s="440">
        <v>1</v>
      </c>
      <c r="B352" s="99" t="s">
        <v>1164</v>
      </c>
      <c r="C352" s="465" t="s">
        <v>6</v>
      </c>
      <c r="D352" s="465"/>
      <c r="E352" s="99">
        <v>6</v>
      </c>
      <c r="F352" s="99">
        <v>12</v>
      </c>
      <c r="G352" s="99" t="s">
        <v>2409</v>
      </c>
      <c r="H352" s="99" t="s">
        <v>1487</v>
      </c>
      <c r="I352" s="465"/>
      <c r="J352" s="99">
        <v>23741</v>
      </c>
      <c r="K352" s="59"/>
      <c r="L352" s="59"/>
      <c r="M352" s="59"/>
      <c r="N352" s="59"/>
    </row>
    <row r="353" spans="1:198" s="22" customFormat="1" x14ac:dyDescent="0.25">
      <c r="A353" s="440">
        <v>1</v>
      </c>
      <c r="B353" s="99" t="s">
        <v>1137</v>
      </c>
      <c r="C353" s="465" t="s">
        <v>6</v>
      </c>
      <c r="D353" s="465"/>
      <c r="E353" s="99">
        <v>5</v>
      </c>
      <c r="F353" s="99">
        <v>10</v>
      </c>
      <c r="G353" s="99" t="s">
        <v>2410</v>
      </c>
      <c r="H353" s="99">
        <v>5459598096</v>
      </c>
      <c r="I353" s="465"/>
      <c r="J353" s="99">
        <v>23212</v>
      </c>
      <c r="K353" s="59"/>
      <c r="L353" s="59"/>
      <c r="M353" s="59"/>
      <c r="N353" s="59"/>
    </row>
    <row r="354" spans="1:198" s="22" customFormat="1" x14ac:dyDescent="0.25">
      <c r="A354" s="440">
        <v>1</v>
      </c>
      <c r="B354" s="99" t="s">
        <v>1161</v>
      </c>
      <c r="C354" s="465" t="s">
        <v>6</v>
      </c>
      <c r="D354" s="465"/>
      <c r="E354" s="99">
        <v>15</v>
      </c>
      <c r="F354" s="99">
        <v>30</v>
      </c>
      <c r="G354" s="99" t="s">
        <v>2411</v>
      </c>
      <c r="H354" s="99">
        <v>5324890048</v>
      </c>
      <c r="I354" s="465"/>
      <c r="J354" s="99">
        <v>23719</v>
      </c>
      <c r="K354" s="59"/>
      <c r="L354" s="59"/>
      <c r="M354" s="59"/>
      <c r="N354" s="59"/>
    </row>
    <row r="355" spans="1:198" s="22" customFormat="1" x14ac:dyDescent="0.25">
      <c r="A355" s="440">
        <v>1</v>
      </c>
      <c r="B355" s="99" t="s">
        <v>1319</v>
      </c>
      <c r="C355" s="465" t="s">
        <v>6</v>
      </c>
      <c r="D355" s="465"/>
      <c r="E355" s="99">
        <v>4</v>
      </c>
      <c r="F355" s="99">
        <v>8</v>
      </c>
      <c r="G355" s="99" t="s">
        <v>2413</v>
      </c>
      <c r="H355" s="99">
        <v>5322566596</v>
      </c>
      <c r="I355" s="465"/>
      <c r="J355" s="99">
        <v>23593</v>
      </c>
      <c r="K355" s="59"/>
      <c r="L355" s="59"/>
      <c r="M355" s="59"/>
      <c r="N355" s="59"/>
    </row>
    <row r="356" spans="1:198" ht="15" customHeight="1" x14ac:dyDescent="0.25">
      <c r="A356" s="488"/>
      <c r="B356" s="489"/>
      <c r="C356" s="65">
        <f>SUM(A306:A355)</f>
        <v>50</v>
      </c>
      <c r="D356" s="3" t="s">
        <v>6</v>
      </c>
      <c r="E356" s="80">
        <f>SUM(E306:E355)</f>
        <v>535</v>
      </c>
      <c r="F356" s="80">
        <f>SUM(F306:F355)</f>
        <v>1261</v>
      </c>
      <c r="G356" s="95"/>
      <c r="H356" s="66"/>
      <c r="I356" s="31" t="s">
        <v>5</v>
      </c>
      <c r="J356" s="451"/>
      <c r="K356" s="59"/>
      <c r="L356" s="59"/>
      <c r="M356" s="59"/>
      <c r="N356" s="59"/>
    </row>
    <row r="357" spans="1:198" s="78" customFormat="1" ht="15" customHeight="1" x14ac:dyDescent="0.25">
      <c r="A357" s="402">
        <v>1</v>
      </c>
      <c r="B357" s="55" t="s">
        <v>916</v>
      </c>
      <c r="C357" s="487" t="s">
        <v>2</v>
      </c>
      <c r="D357" s="487"/>
      <c r="E357" s="106">
        <v>40</v>
      </c>
      <c r="F357" s="38">
        <v>80</v>
      </c>
      <c r="G357" s="466" t="s">
        <v>502</v>
      </c>
      <c r="H357" s="33"/>
      <c r="I357" s="129"/>
      <c r="J357" s="152">
        <v>18239</v>
      </c>
      <c r="K357" s="59"/>
      <c r="L357" s="59"/>
      <c r="M357" s="59"/>
      <c r="N357" s="59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  <c r="EC357" s="22"/>
      <c r="ED357" s="22"/>
      <c r="EE357" s="22"/>
      <c r="EF357" s="22"/>
      <c r="EG357" s="22"/>
      <c r="EH357" s="22"/>
      <c r="EI357" s="22"/>
      <c r="EJ357" s="22"/>
      <c r="EK357" s="22"/>
      <c r="EL357" s="22"/>
      <c r="EM357" s="22"/>
      <c r="EN357" s="22"/>
      <c r="EO357" s="22"/>
      <c r="EP357" s="22"/>
      <c r="EQ357" s="22"/>
      <c r="ER357" s="22"/>
      <c r="ES357" s="22"/>
      <c r="ET357" s="22"/>
      <c r="EU357" s="22"/>
      <c r="EV357" s="22"/>
      <c r="EW357" s="22"/>
      <c r="EX357" s="22"/>
      <c r="EY357" s="22"/>
      <c r="EZ357" s="22"/>
      <c r="FA357" s="22"/>
      <c r="FB357" s="22"/>
      <c r="FC357" s="22"/>
      <c r="FD357" s="22"/>
      <c r="FE357" s="22"/>
      <c r="FF357" s="22"/>
      <c r="FG357" s="22"/>
      <c r="FH357" s="22"/>
      <c r="FI357" s="22"/>
      <c r="FJ357" s="22"/>
      <c r="FK357" s="22"/>
      <c r="FL357" s="22"/>
      <c r="FM357" s="22"/>
      <c r="FN357" s="22"/>
      <c r="FO357" s="22"/>
      <c r="FP357" s="22"/>
      <c r="FQ357" s="22"/>
      <c r="FR357" s="22"/>
      <c r="FS357" s="22"/>
      <c r="FT357" s="22"/>
      <c r="FU357" s="22"/>
      <c r="FV357" s="22"/>
      <c r="FW357" s="22"/>
      <c r="FX357" s="22"/>
      <c r="FY357" s="22"/>
      <c r="FZ357" s="22"/>
      <c r="GA357" s="22"/>
      <c r="GB357" s="22"/>
      <c r="GC357" s="22"/>
      <c r="GD357" s="22"/>
      <c r="GE357" s="22"/>
      <c r="GF357" s="22"/>
      <c r="GG357" s="22"/>
      <c r="GH357" s="22"/>
      <c r="GI357" s="22"/>
      <c r="GJ357" s="22"/>
      <c r="GK357" s="22"/>
      <c r="GL357" s="22"/>
      <c r="GM357" s="22"/>
      <c r="GN357" s="22"/>
      <c r="GO357" s="22"/>
      <c r="GP357" s="22"/>
    </row>
    <row r="358" spans="1:198" ht="15" customHeight="1" x14ac:dyDescent="0.25">
      <c r="A358" s="488"/>
      <c r="B358" s="489"/>
      <c r="C358" s="65">
        <f>SUM(A357)</f>
        <v>1</v>
      </c>
      <c r="D358" s="3" t="s">
        <v>2</v>
      </c>
      <c r="E358" s="80">
        <f>SUM(E357)</f>
        <v>40</v>
      </c>
      <c r="F358" s="67">
        <f>SUM(F357)</f>
        <v>80</v>
      </c>
      <c r="G358" s="103"/>
      <c r="H358" s="66"/>
      <c r="I358" s="31" t="s">
        <v>5</v>
      </c>
      <c r="J358" s="451"/>
      <c r="K358" s="59"/>
      <c r="L358" s="59"/>
      <c r="M358" s="59"/>
      <c r="N358" s="59"/>
    </row>
    <row r="359" spans="1:198" ht="15" customHeight="1" x14ac:dyDescent="0.25">
      <c r="A359" s="232">
        <v>1</v>
      </c>
      <c r="B359" s="158" t="s">
        <v>1162</v>
      </c>
      <c r="C359" s="233" t="s">
        <v>613</v>
      </c>
      <c r="D359" s="234"/>
      <c r="E359" s="235">
        <v>24</v>
      </c>
      <c r="F359" s="48">
        <v>48</v>
      </c>
      <c r="G359" s="204" t="s">
        <v>502</v>
      </c>
      <c r="H359" s="207" t="s">
        <v>1163</v>
      </c>
      <c r="I359" s="31"/>
      <c r="J359" s="152">
        <v>23857</v>
      </c>
      <c r="K359" s="59"/>
      <c r="L359" s="59"/>
      <c r="M359" s="59"/>
      <c r="N359" s="59"/>
    </row>
    <row r="360" spans="1:198" ht="15" customHeight="1" x14ac:dyDescent="0.25">
      <c r="A360" s="205">
        <v>1</v>
      </c>
      <c r="B360" s="158" t="s">
        <v>1095</v>
      </c>
      <c r="C360" s="203" t="s">
        <v>613</v>
      </c>
      <c r="D360" s="201"/>
      <c r="E360" s="111">
        <v>23</v>
      </c>
      <c r="F360" s="48">
        <v>46</v>
      </c>
      <c r="G360" s="204" t="s">
        <v>1096</v>
      </c>
      <c r="H360" s="202"/>
      <c r="I360" s="31"/>
      <c r="J360" s="152">
        <v>22610</v>
      </c>
      <c r="K360" s="59"/>
      <c r="L360" s="59"/>
      <c r="M360" s="59"/>
      <c r="N360" s="59"/>
    </row>
    <row r="361" spans="1:198" ht="15" customHeight="1" x14ac:dyDescent="0.25">
      <c r="A361" s="198"/>
      <c r="B361" s="470"/>
      <c r="C361" s="471">
        <f>SUM(A360)</f>
        <v>1</v>
      </c>
      <c r="D361" s="472" t="s">
        <v>613</v>
      </c>
      <c r="E361" s="484">
        <v>47</v>
      </c>
      <c r="F361" s="485">
        <v>94</v>
      </c>
      <c r="G361" s="474"/>
      <c r="H361" s="475"/>
      <c r="I361" s="476"/>
      <c r="J361" s="451"/>
      <c r="K361" s="59"/>
      <c r="L361" s="59"/>
      <c r="M361" s="59"/>
      <c r="N361" s="59"/>
    </row>
    <row r="362" spans="1:198" ht="15" customHeight="1" x14ac:dyDescent="0.25">
      <c r="A362" s="69">
        <v>1</v>
      </c>
      <c r="B362" s="99" t="s">
        <v>2293</v>
      </c>
      <c r="C362" s="487" t="s">
        <v>2294</v>
      </c>
      <c r="D362" s="487"/>
      <c r="E362" s="107">
        <v>7</v>
      </c>
      <c r="F362" s="19">
        <v>18</v>
      </c>
      <c r="G362" s="99" t="s">
        <v>2295</v>
      </c>
      <c r="H362" s="99">
        <v>2527220372</v>
      </c>
      <c r="I362" s="31"/>
      <c r="J362" s="99">
        <v>15389</v>
      </c>
      <c r="K362" s="59"/>
      <c r="L362" s="59"/>
      <c r="M362" s="59"/>
      <c r="N362" s="59"/>
    </row>
    <row r="363" spans="1:198" ht="15" customHeight="1" x14ac:dyDescent="0.25">
      <c r="A363" s="69">
        <v>1</v>
      </c>
      <c r="B363" s="99" t="s">
        <v>370</v>
      </c>
      <c r="C363" s="487" t="s">
        <v>1517</v>
      </c>
      <c r="D363" s="487"/>
      <c r="E363" s="107">
        <v>48</v>
      </c>
      <c r="F363" s="19">
        <v>96</v>
      </c>
      <c r="G363" s="99" t="s">
        <v>2301</v>
      </c>
      <c r="H363" s="99">
        <v>2527220333</v>
      </c>
      <c r="I363" s="31"/>
      <c r="J363" s="99">
        <v>16264</v>
      </c>
      <c r="K363" s="59"/>
      <c r="L363" s="59"/>
      <c r="M363" s="59"/>
      <c r="N363" s="59"/>
    </row>
    <row r="364" spans="1:198" ht="15" customHeight="1" x14ac:dyDescent="0.25">
      <c r="A364" s="69">
        <v>1</v>
      </c>
      <c r="B364" s="99" t="s">
        <v>618</v>
      </c>
      <c r="C364" s="487" t="s">
        <v>1517</v>
      </c>
      <c r="D364" s="487"/>
      <c r="E364" s="111">
        <v>20</v>
      </c>
      <c r="F364" s="207">
        <v>56</v>
      </c>
      <c r="G364" s="99" t="s">
        <v>2278</v>
      </c>
      <c r="H364" s="99">
        <v>2527122474</v>
      </c>
      <c r="I364" s="54"/>
      <c r="J364" s="99">
        <v>20614</v>
      </c>
      <c r="K364" s="59"/>
      <c r="L364" s="59"/>
      <c r="M364" s="59"/>
      <c r="N364" s="59"/>
    </row>
    <row r="365" spans="1:198" ht="15" customHeight="1" x14ac:dyDescent="0.25">
      <c r="A365" s="69">
        <v>1</v>
      </c>
      <c r="B365" s="99" t="s">
        <v>2357</v>
      </c>
      <c r="C365" s="99" t="s">
        <v>2358</v>
      </c>
      <c r="D365" s="468"/>
      <c r="E365" s="111">
        <v>7</v>
      </c>
      <c r="F365" s="207">
        <v>14</v>
      </c>
      <c r="G365" s="99" t="s">
        <v>2359</v>
      </c>
      <c r="H365" s="99">
        <v>5322113858</v>
      </c>
      <c r="I365" s="54"/>
      <c r="J365" s="99">
        <v>20113</v>
      </c>
      <c r="K365" s="59"/>
      <c r="L365" s="59"/>
      <c r="M365" s="59"/>
      <c r="N365" s="59"/>
    </row>
    <row r="366" spans="1:198" ht="15" customHeight="1" x14ac:dyDescent="0.25">
      <c r="A366" s="69">
        <v>1</v>
      </c>
      <c r="B366" s="99" t="s">
        <v>1071</v>
      </c>
      <c r="C366" s="99" t="s">
        <v>1517</v>
      </c>
      <c r="D366" s="468"/>
      <c r="E366" s="99">
        <v>43</v>
      </c>
      <c r="F366" s="99">
        <v>86</v>
      </c>
      <c r="G366" s="99" t="s">
        <v>2394</v>
      </c>
      <c r="H366" s="99" t="s">
        <v>1487</v>
      </c>
      <c r="I366" s="54"/>
      <c r="J366" s="99">
        <v>22191</v>
      </c>
      <c r="K366" s="59"/>
      <c r="L366" s="59"/>
      <c r="M366" s="59"/>
      <c r="N366" s="59"/>
    </row>
    <row r="367" spans="1:198" s="22" customFormat="1" ht="15" customHeight="1" x14ac:dyDescent="0.25">
      <c r="A367" s="402">
        <v>1</v>
      </c>
      <c r="B367" s="99" t="s">
        <v>1320</v>
      </c>
      <c r="C367" s="99" t="s">
        <v>1517</v>
      </c>
      <c r="D367" s="468"/>
      <c r="E367" s="99">
        <v>141</v>
      </c>
      <c r="F367" s="99">
        <v>324</v>
      </c>
      <c r="G367" s="99" t="s">
        <v>2416</v>
      </c>
      <c r="H367" s="99">
        <v>5437696365</v>
      </c>
      <c r="I367" s="56"/>
      <c r="J367" s="99">
        <v>15591</v>
      </c>
      <c r="K367" s="59"/>
      <c r="L367" s="59"/>
      <c r="M367" s="59"/>
      <c r="N367" s="59"/>
    </row>
    <row r="368" spans="1:198" s="22" customFormat="1" ht="15" customHeight="1" x14ac:dyDescent="0.25">
      <c r="A368" s="402">
        <v>1</v>
      </c>
      <c r="B368" s="99" t="s">
        <v>2419</v>
      </c>
      <c r="C368" s="99" t="s">
        <v>1517</v>
      </c>
      <c r="D368" s="468"/>
      <c r="E368" s="99">
        <v>15</v>
      </c>
      <c r="F368" s="99">
        <v>30</v>
      </c>
      <c r="G368" s="99" t="s">
        <v>2420</v>
      </c>
      <c r="H368" s="99">
        <v>5360354800</v>
      </c>
      <c r="I368" s="56"/>
      <c r="J368" s="99">
        <v>20961</v>
      </c>
      <c r="K368" s="59"/>
      <c r="L368" s="59"/>
      <c r="M368" s="59"/>
      <c r="N368" s="59"/>
    </row>
    <row r="369" spans="1:198" ht="15" customHeight="1" x14ac:dyDescent="0.25">
      <c r="A369" s="488"/>
      <c r="B369" s="489"/>
      <c r="C369" s="65">
        <f>SUM(A362:A368)</f>
        <v>7</v>
      </c>
      <c r="D369" s="3" t="s">
        <v>5</v>
      </c>
      <c r="E369" s="74">
        <f>SUM(E362:E368)</f>
        <v>281</v>
      </c>
      <c r="F369" s="67">
        <f>SUM(F362:F368)</f>
        <v>624</v>
      </c>
      <c r="G369" s="95"/>
      <c r="H369" s="66"/>
      <c r="I369" s="54" t="s">
        <v>721</v>
      </c>
      <c r="J369" s="486"/>
      <c r="K369" s="22"/>
      <c r="L369" s="59"/>
      <c r="M369" s="59"/>
      <c r="N369" s="59"/>
    </row>
    <row r="370" spans="1:198" ht="15" customHeight="1" x14ac:dyDescent="0.25">
      <c r="A370" s="494" t="s">
        <v>21</v>
      </c>
      <c r="B370" s="495"/>
      <c r="C370" s="71">
        <f>SUM(A292:A368)</f>
        <v>70</v>
      </c>
      <c r="D370" s="72" t="s">
        <v>166</v>
      </c>
      <c r="E370" s="110">
        <f>SUM(E294+E299+E301+E356+E358+E369)</f>
        <v>1364</v>
      </c>
      <c r="F370" s="91">
        <f>SUM(F294+F299+F301+F356+F358+F369)</f>
        <v>3005</v>
      </c>
      <c r="G370" s="73" t="s">
        <v>458</v>
      </c>
      <c r="H370" s="174"/>
      <c r="I370" s="54"/>
      <c r="K370" s="22"/>
      <c r="L370" s="59"/>
      <c r="M370" s="59"/>
      <c r="N370" s="59"/>
    </row>
    <row r="371" spans="1:198" s="15" customFormat="1" ht="15" customHeight="1" x14ac:dyDescent="0.25">
      <c r="A371" s="497" t="s">
        <v>1</v>
      </c>
      <c r="B371" s="498"/>
      <c r="C371" s="498"/>
      <c r="D371" s="498"/>
      <c r="E371" s="498"/>
      <c r="F371" s="498"/>
      <c r="G371" s="498"/>
      <c r="H371" s="499"/>
      <c r="I371" s="45" t="s">
        <v>1</v>
      </c>
      <c r="J371" s="5"/>
      <c r="K371" s="22"/>
      <c r="L371" s="59"/>
      <c r="M371" s="59"/>
      <c r="N371" s="59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</row>
    <row r="372" spans="1:198" s="21" customFormat="1" ht="15" customHeight="1" x14ac:dyDescent="0.25">
      <c r="A372" s="70">
        <v>1</v>
      </c>
      <c r="B372" s="97" t="s">
        <v>506</v>
      </c>
      <c r="C372" s="97" t="s">
        <v>183</v>
      </c>
      <c r="D372" s="97"/>
      <c r="E372" s="112">
        <v>413</v>
      </c>
      <c r="F372" s="51">
        <v>946</v>
      </c>
      <c r="G372" s="97" t="s">
        <v>398</v>
      </c>
      <c r="H372" s="51" t="s">
        <v>161</v>
      </c>
      <c r="I372" s="62"/>
      <c r="J372" s="5">
        <v>10053</v>
      </c>
      <c r="L372" s="59"/>
      <c r="M372" s="59"/>
      <c r="N372" s="59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</row>
    <row r="373" spans="1:198" ht="15" customHeight="1" x14ac:dyDescent="0.25">
      <c r="A373" s="70">
        <v>1</v>
      </c>
      <c r="B373" s="97" t="s">
        <v>253</v>
      </c>
      <c r="C373" s="97" t="s">
        <v>183</v>
      </c>
      <c r="D373" s="97"/>
      <c r="E373" s="112">
        <v>146</v>
      </c>
      <c r="F373" s="51">
        <v>298</v>
      </c>
      <c r="G373" s="97" t="s">
        <v>397</v>
      </c>
      <c r="H373" s="51" t="s">
        <v>163</v>
      </c>
      <c r="I373" s="62" t="s">
        <v>722</v>
      </c>
      <c r="J373" s="5">
        <v>12227</v>
      </c>
      <c r="L373" s="59"/>
      <c r="M373" s="59"/>
      <c r="N373" s="59"/>
    </row>
    <row r="374" spans="1:198" s="6" customFormat="1" ht="15" customHeight="1" x14ac:dyDescent="0.25">
      <c r="A374" s="70">
        <v>1</v>
      </c>
      <c r="B374" s="374" t="s">
        <v>473</v>
      </c>
      <c r="C374" s="374" t="s">
        <v>183</v>
      </c>
      <c r="D374" s="374"/>
      <c r="E374" s="206">
        <v>330</v>
      </c>
      <c r="F374" s="375">
        <v>781</v>
      </c>
      <c r="G374" s="374" t="s">
        <v>524</v>
      </c>
      <c r="H374" s="375" t="s">
        <v>162</v>
      </c>
      <c r="I374" s="374" t="s">
        <v>723</v>
      </c>
      <c r="J374" s="6">
        <v>2761</v>
      </c>
      <c r="L374" s="227"/>
      <c r="M374" s="227"/>
      <c r="N374" s="227"/>
    </row>
    <row r="375" spans="1:198" s="376" customFormat="1" ht="15" customHeight="1" x14ac:dyDescent="0.25">
      <c r="A375" s="70">
        <v>1</v>
      </c>
      <c r="B375" s="374" t="s">
        <v>1020</v>
      </c>
      <c r="C375" s="374" t="s">
        <v>183</v>
      </c>
      <c r="D375" s="374"/>
      <c r="E375" s="206">
        <v>645</v>
      </c>
      <c r="F375" s="375">
        <v>1354</v>
      </c>
      <c r="G375" s="374" t="s">
        <v>396</v>
      </c>
      <c r="H375" s="375" t="s">
        <v>164</v>
      </c>
      <c r="I375" s="374" t="s">
        <v>724</v>
      </c>
      <c r="J375" s="6">
        <v>14920</v>
      </c>
      <c r="L375" s="227"/>
      <c r="M375" s="227"/>
      <c r="N375" s="227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</row>
    <row r="376" spans="1:198" s="341" customFormat="1" ht="15" customHeight="1" x14ac:dyDescent="0.25">
      <c r="A376" s="320">
        <v>1</v>
      </c>
      <c r="B376" s="287" t="s">
        <v>1321</v>
      </c>
      <c r="C376" s="339" t="s">
        <v>183</v>
      </c>
      <c r="D376" s="287"/>
      <c r="E376" s="297"/>
      <c r="F376" s="340"/>
      <c r="G376" s="287"/>
      <c r="H376" s="340"/>
      <c r="I376" s="287"/>
      <c r="J376" s="294">
        <v>24549</v>
      </c>
      <c r="L376" s="293"/>
      <c r="M376" s="293"/>
      <c r="N376" s="293"/>
      <c r="O376" s="294"/>
      <c r="P376" s="294"/>
      <c r="Q376" s="294"/>
      <c r="R376" s="294"/>
      <c r="S376" s="294"/>
      <c r="T376" s="294"/>
      <c r="U376" s="294"/>
      <c r="V376" s="294"/>
      <c r="W376" s="294"/>
      <c r="X376" s="294"/>
      <c r="Y376" s="294"/>
      <c r="Z376" s="294"/>
      <c r="AA376" s="294"/>
      <c r="AB376" s="294"/>
      <c r="AC376" s="294"/>
      <c r="AD376" s="294"/>
      <c r="AE376" s="294"/>
      <c r="AF376" s="294"/>
      <c r="AG376" s="294"/>
      <c r="AH376" s="294"/>
      <c r="AI376" s="294"/>
      <c r="AJ376" s="294"/>
      <c r="AK376" s="294"/>
      <c r="AL376" s="294"/>
      <c r="AM376" s="294"/>
      <c r="AN376" s="294"/>
      <c r="AO376" s="294"/>
      <c r="AP376" s="294"/>
      <c r="AQ376" s="294"/>
      <c r="AR376" s="294"/>
      <c r="AS376" s="294"/>
      <c r="AT376" s="294"/>
      <c r="AU376" s="294"/>
      <c r="AV376" s="294"/>
      <c r="AW376" s="294"/>
      <c r="AX376" s="294"/>
      <c r="AY376" s="294"/>
      <c r="AZ376" s="294"/>
      <c r="BA376" s="294"/>
      <c r="BB376" s="294"/>
      <c r="BC376" s="294"/>
      <c r="BD376" s="294"/>
      <c r="BE376" s="294"/>
      <c r="BF376" s="294"/>
      <c r="BG376" s="294"/>
      <c r="BH376" s="294"/>
      <c r="BI376" s="294"/>
      <c r="BJ376" s="294"/>
      <c r="BK376" s="294"/>
      <c r="BL376" s="294"/>
      <c r="BM376" s="294"/>
      <c r="BN376" s="294"/>
      <c r="BO376" s="294"/>
      <c r="BP376" s="294"/>
      <c r="BQ376" s="294"/>
      <c r="BR376" s="294"/>
      <c r="BS376" s="294"/>
      <c r="BT376" s="294"/>
      <c r="BU376" s="294"/>
      <c r="BV376" s="294"/>
      <c r="BW376" s="294"/>
      <c r="BX376" s="294"/>
      <c r="BY376" s="294"/>
      <c r="BZ376" s="294"/>
      <c r="CA376" s="294"/>
      <c r="CB376" s="294"/>
      <c r="CC376" s="294"/>
      <c r="CD376" s="294"/>
      <c r="CE376" s="294"/>
      <c r="CF376" s="294"/>
      <c r="CG376" s="294"/>
      <c r="CH376" s="294"/>
      <c r="CI376" s="294"/>
      <c r="CJ376" s="294"/>
      <c r="CK376" s="294"/>
      <c r="CL376" s="294"/>
      <c r="CM376" s="294"/>
      <c r="CN376" s="294"/>
      <c r="CO376" s="294"/>
      <c r="CP376" s="294"/>
      <c r="CQ376" s="294"/>
      <c r="CR376" s="294"/>
      <c r="CS376" s="294"/>
      <c r="CT376" s="294"/>
      <c r="CU376" s="294"/>
      <c r="CV376" s="294"/>
      <c r="CW376" s="294"/>
      <c r="CX376" s="294"/>
      <c r="CY376" s="294"/>
      <c r="CZ376" s="294"/>
      <c r="DA376" s="294"/>
      <c r="DB376" s="294"/>
      <c r="DC376" s="294"/>
      <c r="DD376" s="294"/>
      <c r="DE376" s="294"/>
      <c r="DF376" s="294"/>
      <c r="DG376" s="294"/>
      <c r="DH376" s="294"/>
      <c r="DI376" s="294"/>
      <c r="DJ376" s="294"/>
      <c r="DK376" s="294"/>
      <c r="DL376" s="294"/>
      <c r="DM376" s="294"/>
      <c r="DN376" s="294"/>
      <c r="DO376" s="294"/>
      <c r="DP376" s="294"/>
      <c r="DQ376" s="294"/>
      <c r="DR376" s="294"/>
      <c r="DS376" s="294"/>
      <c r="DT376" s="294"/>
      <c r="DU376" s="294"/>
      <c r="DV376" s="294"/>
      <c r="DW376" s="294"/>
      <c r="DX376" s="294"/>
      <c r="DY376" s="294"/>
      <c r="DZ376" s="294"/>
      <c r="EA376" s="294"/>
      <c r="EB376" s="294"/>
      <c r="EC376" s="294"/>
      <c r="ED376" s="294"/>
      <c r="EE376" s="294"/>
      <c r="EF376" s="294"/>
      <c r="EG376" s="294"/>
      <c r="EH376" s="294"/>
      <c r="EI376" s="294"/>
      <c r="EJ376" s="294"/>
      <c r="EK376" s="294"/>
      <c r="EL376" s="294"/>
      <c r="EM376" s="294"/>
      <c r="EN376" s="294"/>
      <c r="EO376" s="294"/>
      <c r="EP376" s="294"/>
      <c r="EQ376" s="294"/>
      <c r="ER376" s="294"/>
      <c r="ES376" s="294"/>
      <c r="ET376" s="294"/>
      <c r="EU376" s="294"/>
      <c r="EV376" s="294"/>
      <c r="EW376" s="294"/>
      <c r="EX376" s="294"/>
      <c r="EY376" s="294"/>
      <c r="EZ376" s="294"/>
      <c r="FA376" s="294"/>
      <c r="FB376" s="294"/>
      <c r="FC376" s="294"/>
      <c r="FD376" s="294"/>
      <c r="FE376" s="294"/>
      <c r="FF376" s="294"/>
      <c r="FG376" s="294"/>
      <c r="FH376" s="294"/>
      <c r="FI376" s="294"/>
      <c r="FJ376" s="294"/>
      <c r="FK376" s="294"/>
      <c r="FL376" s="294"/>
      <c r="FM376" s="294"/>
      <c r="FN376" s="294"/>
      <c r="FO376" s="294"/>
      <c r="FP376" s="294"/>
      <c r="FQ376" s="294"/>
      <c r="FR376" s="294"/>
      <c r="FS376" s="294"/>
      <c r="FT376" s="294"/>
      <c r="FU376" s="294"/>
      <c r="FV376" s="294"/>
      <c r="FW376" s="294"/>
      <c r="FX376" s="294"/>
      <c r="FY376" s="294"/>
      <c r="FZ376" s="294"/>
      <c r="GA376" s="294"/>
      <c r="GB376" s="294"/>
      <c r="GC376" s="294"/>
      <c r="GD376" s="294"/>
      <c r="GE376" s="294"/>
      <c r="GF376" s="294"/>
      <c r="GG376" s="294"/>
      <c r="GH376" s="294"/>
      <c r="GI376" s="294"/>
      <c r="GJ376" s="294"/>
      <c r="GK376" s="294"/>
      <c r="GL376" s="294"/>
      <c r="GM376" s="294"/>
      <c r="GN376" s="294"/>
      <c r="GO376" s="294"/>
      <c r="GP376" s="294"/>
    </row>
    <row r="377" spans="1:198" ht="15" customHeight="1" x14ac:dyDescent="0.25">
      <c r="A377" s="488"/>
      <c r="B377" s="489"/>
      <c r="C377" s="65">
        <f>SUM(A372:A376)</f>
        <v>5</v>
      </c>
      <c r="D377" s="3" t="s">
        <v>179</v>
      </c>
      <c r="E377" s="80">
        <f>SUM(E372:E375)</f>
        <v>1534</v>
      </c>
      <c r="F377" s="67">
        <f>SUM(F372:F375)</f>
        <v>3379</v>
      </c>
      <c r="G377" s="74"/>
      <c r="H377" s="66"/>
      <c r="I377" s="62"/>
      <c r="L377" s="59"/>
      <c r="M377" s="59"/>
      <c r="N377" s="59"/>
    </row>
    <row r="378" spans="1:198" s="6" customFormat="1" ht="15" customHeight="1" x14ac:dyDescent="0.25">
      <c r="A378" s="232">
        <v>1</v>
      </c>
      <c r="B378" s="158" t="s">
        <v>1322</v>
      </c>
      <c r="C378" s="344" t="s">
        <v>184</v>
      </c>
      <c r="D378" s="158"/>
      <c r="E378" s="332"/>
      <c r="F378" s="286"/>
      <c r="G378" s="332"/>
      <c r="H378" s="286"/>
      <c r="I378" s="158"/>
      <c r="J378" s="6">
        <v>15113</v>
      </c>
      <c r="L378" s="227"/>
      <c r="M378" s="227"/>
      <c r="N378" s="227"/>
    </row>
    <row r="379" spans="1:198" ht="15" customHeight="1" x14ac:dyDescent="0.25">
      <c r="A379" s="70">
        <v>1</v>
      </c>
      <c r="B379" s="97" t="s">
        <v>492</v>
      </c>
      <c r="C379" s="97" t="s">
        <v>184</v>
      </c>
      <c r="D379" s="97"/>
      <c r="E379" s="112">
        <v>685</v>
      </c>
      <c r="F379" s="51">
        <v>1502</v>
      </c>
      <c r="G379" s="97" t="s">
        <v>400</v>
      </c>
      <c r="H379" s="51" t="s">
        <v>493</v>
      </c>
      <c r="I379" s="62" t="s">
        <v>725</v>
      </c>
      <c r="J379" s="5">
        <v>17024</v>
      </c>
      <c r="L379" s="59"/>
      <c r="M379" s="59"/>
      <c r="N379" s="59"/>
    </row>
    <row r="380" spans="1:198" ht="15" customHeight="1" x14ac:dyDescent="0.25">
      <c r="A380" s="70">
        <v>1</v>
      </c>
      <c r="B380" s="97" t="s">
        <v>594</v>
      </c>
      <c r="C380" s="97" t="s">
        <v>184</v>
      </c>
      <c r="D380" s="97"/>
      <c r="E380" s="112">
        <v>161</v>
      </c>
      <c r="F380" s="51">
        <v>352</v>
      </c>
      <c r="G380" s="97" t="s">
        <v>401</v>
      </c>
      <c r="H380" s="51" t="s">
        <v>160</v>
      </c>
      <c r="I380" s="62" t="s">
        <v>726</v>
      </c>
      <c r="J380" s="5">
        <v>13360</v>
      </c>
      <c r="L380" s="59"/>
      <c r="M380" s="59"/>
      <c r="N380" s="59"/>
    </row>
    <row r="381" spans="1:198" s="6" customFormat="1" ht="15" customHeight="1" x14ac:dyDescent="0.25">
      <c r="A381" s="70">
        <v>1</v>
      </c>
      <c r="B381" s="374" t="s">
        <v>1165</v>
      </c>
      <c r="C381" s="374" t="s">
        <v>1166</v>
      </c>
      <c r="D381" s="374"/>
      <c r="E381" s="262">
        <v>578</v>
      </c>
      <c r="F381" s="375">
        <v>1274</v>
      </c>
      <c r="G381" s="374" t="s">
        <v>1167</v>
      </c>
      <c r="H381" s="375" t="s">
        <v>1168</v>
      </c>
      <c r="I381" s="374"/>
      <c r="J381" s="6">
        <v>20246</v>
      </c>
      <c r="L381" s="227"/>
      <c r="M381" s="227"/>
      <c r="N381" s="227"/>
    </row>
    <row r="382" spans="1:198" ht="15" customHeight="1" x14ac:dyDescent="0.25">
      <c r="A382" s="70">
        <v>1</v>
      </c>
      <c r="B382" s="97" t="s">
        <v>255</v>
      </c>
      <c r="C382" s="158" t="s">
        <v>184</v>
      </c>
      <c r="D382" s="158"/>
      <c r="E382" s="112">
        <v>367</v>
      </c>
      <c r="F382" s="51">
        <v>828</v>
      </c>
      <c r="G382" s="97" t="s">
        <v>399</v>
      </c>
      <c r="H382" s="51" t="s">
        <v>159</v>
      </c>
      <c r="I382" s="62" t="s">
        <v>727</v>
      </c>
      <c r="J382" s="5">
        <v>12772</v>
      </c>
      <c r="L382" s="59"/>
      <c r="M382" s="59"/>
      <c r="N382" s="59"/>
    </row>
    <row r="383" spans="1:198" s="294" customFormat="1" ht="15" customHeight="1" x14ac:dyDescent="0.25">
      <c r="A383" s="288">
        <v>1</v>
      </c>
      <c r="B383" s="287" t="s">
        <v>1324</v>
      </c>
      <c r="C383" s="287" t="s">
        <v>184</v>
      </c>
      <c r="D383" s="287"/>
      <c r="E383" s="297"/>
      <c r="F383" s="340"/>
      <c r="G383" s="287"/>
      <c r="H383" s="340"/>
      <c r="I383" s="287"/>
      <c r="J383" s="294">
        <v>19054</v>
      </c>
      <c r="L383" s="293"/>
      <c r="M383" s="293"/>
      <c r="N383" s="293"/>
    </row>
    <row r="384" spans="1:198" ht="15" customHeight="1" x14ac:dyDescent="0.25">
      <c r="A384" s="70">
        <v>1</v>
      </c>
      <c r="B384" s="97" t="s">
        <v>569</v>
      </c>
      <c r="C384" s="158" t="s">
        <v>184</v>
      </c>
      <c r="D384" s="158"/>
      <c r="E384" s="112">
        <v>195</v>
      </c>
      <c r="F384" s="51">
        <v>390</v>
      </c>
      <c r="G384" s="97" t="s">
        <v>401</v>
      </c>
      <c r="H384" s="51" t="s">
        <v>146</v>
      </c>
      <c r="I384" s="62" t="s">
        <v>728</v>
      </c>
      <c r="J384" s="5">
        <v>14526</v>
      </c>
      <c r="L384" s="59"/>
      <c r="M384" s="59"/>
      <c r="N384" s="59"/>
    </row>
    <row r="385" spans="1:198" s="308" customFormat="1" ht="15" customHeight="1" x14ac:dyDescent="0.25">
      <c r="A385" s="301">
        <v>1</v>
      </c>
      <c r="B385" s="305" t="s">
        <v>507</v>
      </c>
      <c r="C385" s="305" t="s">
        <v>184</v>
      </c>
      <c r="D385" s="305"/>
      <c r="E385" s="342">
        <v>414</v>
      </c>
      <c r="F385" s="343">
        <v>1122</v>
      </c>
      <c r="G385" s="305" t="s">
        <v>405</v>
      </c>
      <c r="H385" s="343" t="s">
        <v>147</v>
      </c>
      <c r="I385" s="305" t="s">
        <v>729</v>
      </c>
      <c r="L385" s="307"/>
      <c r="M385" s="307"/>
      <c r="N385" s="307"/>
    </row>
    <row r="386" spans="1:198" ht="15" customHeight="1" x14ac:dyDescent="0.25">
      <c r="A386" s="70">
        <v>1</v>
      </c>
      <c r="B386" s="119" t="s">
        <v>924</v>
      </c>
      <c r="C386" s="97" t="s">
        <v>184</v>
      </c>
      <c r="D386" s="97"/>
      <c r="E386" s="112">
        <v>146</v>
      </c>
      <c r="F386" s="51">
        <v>292</v>
      </c>
      <c r="G386" s="119" t="s">
        <v>474</v>
      </c>
      <c r="H386" s="51" t="s">
        <v>925</v>
      </c>
      <c r="I386" s="62" t="s">
        <v>729</v>
      </c>
      <c r="J386" s="5">
        <v>19895</v>
      </c>
      <c r="L386" s="59"/>
      <c r="M386" s="59"/>
      <c r="N386" s="59"/>
    </row>
    <row r="387" spans="1:198" s="294" customFormat="1" ht="15" customHeight="1" x14ac:dyDescent="0.25">
      <c r="A387" s="320">
        <v>1</v>
      </c>
      <c r="B387" s="287" t="s">
        <v>1323</v>
      </c>
      <c r="C387" s="339" t="s">
        <v>184</v>
      </c>
      <c r="D387" s="287"/>
      <c r="E387" s="297"/>
      <c r="F387" s="340"/>
      <c r="G387" s="287"/>
      <c r="H387" s="340"/>
      <c r="I387" s="287"/>
      <c r="J387" s="294">
        <v>20405</v>
      </c>
      <c r="L387" s="293"/>
      <c r="M387" s="293"/>
      <c r="N387" s="293"/>
    </row>
    <row r="388" spans="1:198" ht="15" customHeight="1" x14ac:dyDescent="0.25">
      <c r="A388" s="488"/>
      <c r="B388" s="489"/>
      <c r="C388" s="65">
        <f>SUM(A378:A387)</f>
        <v>10</v>
      </c>
      <c r="D388" s="3" t="s">
        <v>392</v>
      </c>
      <c r="E388" s="80">
        <f>SUM(E379:E386)</f>
        <v>2546</v>
      </c>
      <c r="F388" s="67">
        <f>SUM(F379:F386)</f>
        <v>5760</v>
      </c>
      <c r="G388" s="74"/>
      <c r="H388" s="66"/>
      <c r="I388" s="31" t="s">
        <v>677</v>
      </c>
      <c r="L388" s="59"/>
      <c r="M388" s="59"/>
      <c r="N388" s="59"/>
    </row>
    <row r="389" spans="1:198" ht="15" customHeight="1" x14ac:dyDescent="0.25">
      <c r="A389" s="70">
        <v>1</v>
      </c>
      <c r="B389" s="34" t="s">
        <v>259</v>
      </c>
      <c r="C389" s="487" t="s">
        <v>385</v>
      </c>
      <c r="D389" s="487"/>
      <c r="E389" s="106">
        <v>138</v>
      </c>
      <c r="F389" s="38">
        <v>300</v>
      </c>
      <c r="G389" s="97" t="s">
        <v>397</v>
      </c>
      <c r="H389" s="33" t="s">
        <v>158</v>
      </c>
      <c r="I389" s="54" t="s">
        <v>730</v>
      </c>
      <c r="J389" s="5">
        <v>12761</v>
      </c>
      <c r="L389" s="59"/>
      <c r="M389" s="59"/>
      <c r="N389" s="59"/>
    </row>
    <row r="390" spans="1:198" ht="15" customHeight="1" x14ac:dyDescent="0.25">
      <c r="A390" s="70">
        <v>1</v>
      </c>
      <c r="B390" s="34" t="s">
        <v>260</v>
      </c>
      <c r="C390" s="487" t="s">
        <v>385</v>
      </c>
      <c r="D390" s="487"/>
      <c r="E390" s="106">
        <v>52</v>
      </c>
      <c r="F390" s="38">
        <v>104</v>
      </c>
      <c r="G390" s="97" t="s">
        <v>400</v>
      </c>
      <c r="H390" s="33" t="s">
        <v>157</v>
      </c>
      <c r="I390" s="54" t="s">
        <v>731</v>
      </c>
      <c r="J390" s="5">
        <v>12828</v>
      </c>
      <c r="L390" s="59"/>
      <c r="M390" s="59"/>
      <c r="N390" s="59"/>
    </row>
    <row r="391" spans="1:198" s="15" customFormat="1" ht="15" customHeight="1" x14ac:dyDescent="0.25">
      <c r="A391" s="70">
        <v>1</v>
      </c>
      <c r="B391" s="34" t="s">
        <v>563</v>
      </c>
      <c r="C391" s="487" t="s">
        <v>385</v>
      </c>
      <c r="D391" s="487"/>
      <c r="E391" s="106">
        <v>121</v>
      </c>
      <c r="F391" s="38">
        <v>242</v>
      </c>
      <c r="G391" s="97" t="s">
        <v>395</v>
      </c>
      <c r="H391" s="33" t="s">
        <v>156</v>
      </c>
      <c r="I391" s="54" t="s">
        <v>732</v>
      </c>
      <c r="J391" s="5">
        <v>6259</v>
      </c>
      <c r="K391" s="5"/>
      <c r="L391" s="59"/>
      <c r="M391" s="59"/>
      <c r="N391" s="59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</row>
    <row r="392" spans="1:198" s="15" customFormat="1" ht="15" customHeight="1" x14ac:dyDescent="0.25">
      <c r="A392" s="70">
        <v>1</v>
      </c>
      <c r="B392" s="50" t="s">
        <v>258</v>
      </c>
      <c r="C392" s="156" t="s">
        <v>385</v>
      </c>
      <c r="D392" s="233"/>
      <c r="E392" s="105">
        <v>58</v>
      </c>
      <c r="F392" s="51">
        <v>116</v>
      </c>
      <c r="G392" s="52" t="s">
        <v>400</v>
      </c>
      <c r="H392" s="36" t="s">
        <v>172</v>
      </c>
      <c r="I392" s="63" t="s">
        <v>733</v>
      </c>
      <c r="J392" s="5">
        <v>12183</v>
      </c>
      <c r="K392" s="5"/>
      <c r="L392" s="59"/>
      <c r="M392" s="59"/>
      <c r="N392" s="59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</row>
    <row r="393" spans="1:198" s="15" customFormat="1" ht="15" customHeight="1" x14ac:dyDescent="0.25">
      <c r="A393" s="70">
        <v>1</v>
      </c>
      <c r="B393" s="50" t="s">
        <v>257</v>
      </c>
      <c r="C393" s="156" t="s">
        <v>385</v>
      </c>
      <c r="D393" s="233"/>
      <c r="E393" s="105">
        <v>160</v>
      </c>
      <c r="F393" s="51">
        <v>320</v>
      </c>
      <c r="G393" s="52" t="s">
        <v>397</v>
      </c>
      <c r="H393" s="36" t="s">
        <v>449</v>
      </c>
      <c r="I393" s="63" t="s">
        <v>734</v>
      </c>
      <c r="J393" s="5">
        <v>6245</v>
      </c>
      <c r="K393" s="5"/>
      <c r="L393" s="59"/>
      <c r="M393" s="59"/>
      <c r="N393" s="59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</row>
    <row r="394" spans="1:198" ht="15" customHeight="1" x14ac:dyDescent="0.25">
      <c r="A394" s="70">
        <v>1</v>
      </c>
      <c r="B394" s="34" t="s">
        <v>564</v>
      </c>
      <c r="C394" s="493" t="s">
        <v>385</v>
      </c>
      <c r="D394" s="493"/>
      <c r="E394" s="106">
        <v>101</v>
      </c>
      <c r="F394" s="38">
        <v>202</v>
      </c>
      <c r="G394" s="97" t="s">
        <v>404</v>
      </c>
      <c r="H394" s="33" t="s">
        <v>143</v>
      </c>
      <c r="I394" s="54"/>
      <c r="J394" s="5">
        <v>14351</v>
      </c>
      <c r="L394" s="59"/>
      <c r="M394" s="59"/>
      <c r="N394" s="59"/>
    </row>
    <row r="395" spans="1:198" s="15" customFormat="1" ht="15" customHeight="1" x14ac:dyDescent="0.25">
      <c r="A395" s="70">
        <v>1</v>
      </c>
      <c r="B395" s="34" t="s">
        <v>565</v>
      </c>
      <c r="C395" s="493" t="s">
        <v>385</v>
      </c>
      <c r="D395" s="493"/>
      <c r="E395" s="106">
        <v>136</v>
      </c>
      <c r="F395" s="38">
        <v>328</v>
      </c>
      <c r="G395" s="97" t="s">
        <v>401</v>
      </c>
      <c r="H395" s="33" t="s">
        <v>152</v>
      </c>
      <c r="I395" s="63"/>
      <c r="J395" s="5">
        <v>6384</v>
      </c>
      <c r="K395" s="5"/>
      <c r="L395" s="59"/>
      <c r="M395" s="59"/>
      <c r="N395" s="59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</row>
    <row r="396" spans="1:198" ht="15" customHeight="1" x14ac:dyDescent="0.25">
      <c r="A396" s="70">
        <v>1</v>
      </c>
      <c r="B396" s="50" t="s">
        <v>256</v>
      </c>
      <c r="C396" s="156" t="s">
        <v>385</v>
      </c>
      <c r="D396" s="233"/>
      <c r="E396" s="105">
        <v>159</v>
      </c>
      <c r="F396" s="51">
        <v>318</v>
      </c>
      <c r="G396" s="52" t="s">
        <v>466</v>
      </c>
      <c r="H396" s="36" t="s">
        <v>173</v>
      </c>
      <c r="I396" s="56" t="s">
        <v>735</v>
      </c>
      <c r="J396" s="5">
        <v>4721</v>
      </c>
      <c r="L396" s="59"/>
      <c r="M396" s="59"/>
      <c r="N396" s="59"/>
    </row>
    <row r="397" spans="1:198" ht="15" customHeight="1" x14ac:dyDescent="0.25">
      <c r="A397" s="70">
        <v>1</v>
      </c>
      <c r="B397" s="55" t="s">
        <v>262</v>
      </c>
      <c r="C397" s="517" t="s">
        <v>385</v>
      </c>
      <c r="D397" s="518"/>
      <c r="E397" s="106">
        <v>150</v>
      </c>
      <c r="F397" s="38">
        <v>330</v>
      </c>
      <c r="G397" s="97" t="s">
        <v>395</v>
      </c>
      <c r="H397" s="33" t="s">
        <v>155</v>
      </c>
      <c r="I397" s="63" t="s">
        <v>736</v>
      </c>
      <c r="J397" s="5">
        <v>15395</v>
      </c>
      <c r="L397" s="59"/>
      <c r="M397" s="59"/>
      <c r="N397" s="59"/>
    </row>
    <row r="398" spans="1:198" ht="15" customHeight="1" x14ac:dyDescent="0.25">
      <c r="A398" s="70">
        <v>1</v>
      </c>
      <c r="B398" s="50" t="s">
        <v>261</v>
      </c>
      <c r="C398" s="156" t="s">
        <v>385</v>
      </c>
      <c r="D398" s="233"/>
      <c r="E398" s="105">
        <v>61</v>
      </c>
      <c r="F398" s="51">
        <v>122</v>
      </c>
      <c r="G398" s="52" t="s">
        <v>397</v>
      </c>
      <c r="H398" s="36" t="s">
        <v>154</v>
      </c>
      <c r="I398" s="56" t="s">
        <v>737</v>
      </c>
      <c r="J398" s="5">
        <v>13331</v>
      </c>
      <c r="L398" s="59"/>
      <c r="M398" s="59"/>
      <c r="N398" s="59"/>
    </row>
    <row r="399" spans="1:198" ht="15" customHeight="1" x14ac:dyDescent="0.25">
      <c r="A399" s="70">
        <v>1</v>
      </c>
      <c r="B399" s="55" t="s">
        <v>1126</v>
      </c>
      <c r="C399" s="517" t="s">
        <v>385</v>
      </c>
      <c r="D399" s="518"/>
      <c r="E399" s="106">
        <v>104</v>
      </c>
      <c r="F399" s="38">
        <v>280</v>
      </c>
      <c r="G399" s="97" t="s">
        <v>402</v>
      </c>
      <c r="H399" s="33" t="s">
        <v>153</v>
      </c>
      <c r="I399" s="63" t="s">
        <v>738</v>
      </c>
      <c r="J399" s="5">
        <v>9504</v>
      </c>
      <c r="L399" s="59"/>
      <c r="M399" s="59"/>
      <c r="N399" s="59"/>
    </row>
    <row r="400" spans="1:198" ht="15" customHeight="1" x14ac:dyDescent="0.25">
      <c r="A400" s="70">
        <v>1</v>
      </c>
      <c r="B400" s="55" t="s">
        <v>926</v>
      </c>
      <c r="C400" s="517" t="s">
        <v>385</v>
      </c>
      <c r="D400" s="518"/>
      <c r="E400" s="106">
        <v>55</v>
      </c>
      <c r="F400" s="38">
        <v>110</v>
      </c>
      <c r="G400" s="121" t="s">
        <v>397</v>
      </c>
      <c r="H400" s="33" t="s">
        <v>927</v>
      </c>
      <c r="I400" s="120"/>
      <c r="J400" s="5">
        <v>19138</v>
      </c>
      <c r="L400" s="59"/>
      <c r="M400" s="59"/>
      <c r="N400" s="59"/>
    </row>
    <row r="401" spans="1:198" s="308" customFormat="1" ht="15" customHeight="1" x14ac:dyDescent="0.25">
      <c r="A401" s="301">
        <v>1</v>
      </c>
      <c r="B401" s="348" t="s">
        <v>570</v>
      </c>
      <c r="C401" s="348" t="s">
        <v>385</v>
      </c>
      <c r="D401" s="349"/>
      <c r="E401" s="350">
        <v>133</v>
      </c>
      <c r="F401" s="343">
        <v>266</v>
      </c>
      <c r="G401" s="345" t="s">
        <v>397</v>
      </c>
      <c r="H401" s="351" t="s">
        <v>151</v>
      </c>
      <c r="I401" s="318" t="s">
        <v>739</v>
      </c>
      <c r="L401" s="307"/>
      <c r="M401" s="307"/>
      <c r="N401" s="307"/>
    </row>
    <row r="402" spans="1:198" ht="15" customHeight="1" x14ac:dyDescent="0.25">
      <c r="A402" s="70">
        <v>1</v>
      </c>
      <c r="B402" s="34" t="s">
        <v>571</v>
      </c>
      <c r="C402" s="493" t="s">
        <v>385</v>
      </c>
      <c r="D402" s="493"/>
      <c r="E402" s="108">
        <v>111</v>
      </c>
      <c r="F402" s="40">
        <v>222</v>
      </c>
      <c r="G402" s="97" t="s">
        <v>397</v>
      </c>
      <c r="H402" s="33"/>
      <c r="I402" s="63" t="s">
        <v>740</v>
      </c>
      <c r="J402" s="5">
        <v>17881</v>
      </c>
      <c r="L402" s="59"/>
      <c r="M402" s="59"/>
      <c r="N402" s="59"/>
    </row>
    <row r="403" spans="1:198" s="6" customFormat="1" ht="15" customHeight="1" x14ac:dyDescent="0.25">
      <c r="A403" s="70">
        <v>1</v>
      </c>
      <c r="B403" s="157" t="s">
        <v>1060</v>
      </c>
      <c r="C403" s="373" t="s">
        <v>385</v>
      </c>
      <c r="D403" s="373"/>
      <c r="E403" s="377">
        <v>51</v>
      </c>
      <c r="F403" s="378">
        <v>102</v>
      </c>
      <c r="G403" s="374" t="s">
        <v>471</v>
      </c>
      <c r="H403" s="300" t="s">
        <v>1061</v>
      </c>
      <c r="I403" s="373"/>
      <c r="J403" s="6">
        <v>15927</v>
      </c>
      <c r="L403" s="227"/>
      <c r="M403" s="227"/>
      <c r="N403" s="227"/>
    </row>
    <row r="404" spans="1:198" ht="15" customHeight="1" x14ac:dyDescent="0.25">
      <c r="A404" s="77">
        <v>1</v>
      </c>
      <c r="B404" s="34" t="s">
        <v>1079</v>
      </c>
      <c r="C404" s="156" t="s">
        <v>385</v>
      </c>
      <c r="D404" s="156"/>
      <c r="E404" s="108">
        <v>238</v>
      </c>
      <c r="F404" s="40">
        <v>496</v>
      </c>
      <c r="G404" s="196" t="s">
        <v>471</v>
      </c>
      <c r="H404" s="33"/>
      <c r="I404" s="195"/>
      <c r="J404" s="5">
        <v>6258</v>
      </c>
      <c r="L404" s="59"/>
      <c r="M404" s="59"/>
      <c r="N404" s="59"/>
    </row>
    <row r="405" spans="1:198" s="15" customFormat="1" ht="15" customHeight="1" x14ac:dyDescent="0.25">
      <c r="A405" s="70">
        <v>1</v>
      </c>
      <c r="B405" s="55" t="s">
        <v>915</v>
      </c>
      <c r="C405" s="517" t="s">
        <v>385</v>
      </c>
      <c r="D405" s="518"/>
      <c r="E405" s="106">
        <v>203</v>
      </c>
      <c r="F405" s="38">
        <v>434</v>
      </c>
      <c r="G405" s="97" t="s">
        <v>471</v>
      </c>
      <c r="H405" s="33" t="s">
        <v>140</v>
      </c>
      <c r="I405" s="63"/>
      <c r="J405" s="5">
        <v>5773</v>
      </c>
      <c r="K405" s="5"/>
      <c r="L405" s="59"/>
      <c r="M405" s="59"/>
      <c r="N405" s="59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</row>
    <row r="406" spans="1:198" s="308" customFormat="1" ht="15" customHeight="1" x14ac:dyDescent="0.25">
      <c r="A406" s="336">
        <v>1</v>
      </c>
      <c r="B406" s="302" t="s">
        <v>572</v>
      </c>
      <c r="C406" s="492" t="s">
        <v>385</v>
      </c>
      <c r="D406" s="492"/>
      <c r="E406" s="303">
        <v>238</v>
      </c>
      <c r="F406" s="304">
        <v>496</v>
      </c>
      <c r="G406" s="305" t="s">
        <v>395</v>
      </c>
      <c r="H406" s="306"/>
      <c r="I406" s="318" t="s">
        <v>741</v>
      </c>
      <c r="L406" s="307"/>
      <c r="M406" s="307"/>
      <c r="N406" s="307"/>
    </row>
    <row r="407" spans="1:198" ht="15" customHeight="1" x14ac:dyDescent="0.25">
      <c r="A407" s="488"/>
      <c r="B407" s="489"/>
      <c r="C407" s="65">
        <f>SUM(A389:A406)</f>
        <v>18</v>
      </c>
      <c r="D407" s="3" t="s">
        <v>391</v>
      </c>
      <c r="E407" s="80">
        <f>SUM(E389:E406)</f>
        <v>2269</v>
      </c>
      <c r="F407" s="66">
        <f>SUM(F389:F406)</f>
        <v>4788</v>
      </c>
      <c r="G407" s="74"/>
      <c r="H407" s="66"/>
      <c r="I407" s="54"/>
      <c r="L407" s="59"/>
      <c r="M407" s="59"/>
      <c r="N407" s="59"/>
    </row>
    <row r="408" spans="1:198" ht="15" customHeight="1" x14ac:dyDescent="0.25">
      <c r="A408" s="254">
        <v>1</v>
      </c>
      <c r="B408" s="255" t="s">
        <v>266</v>
      </c>
      <c r="C408" s="516" t="s">
        <v>386</v>
      </c>
      <c r="D408" s="516"/>
      <c r="E408" s="256">
        <v>50</v>
      </c>
      <c r="F408" s="257">
        <v>110</v>
      </c>
      <c r="G408" s="258" t="s">
        <v>403</v>
      </c>
      <c r="H408" s="259" t="s">
        <v>150</v>
      </c>
      <c r="I408" s="260" t="s">
        <v>742</v>
      </c>
      <c r="J408" s="261" t="s">
        <v>1140</v>
      </c>
      <c r="K408" s="261"/>
      <c r="L408" s="59"/>
      <c r="M408" s="59"/>
      <c r="N408" s="59"/>
    </row>
    <row r="409" spans="1:198" s="294" customFormat="1" ht="15" customHeight="1" x14ac:dyDescent="0.25">
      <c r="A409" s="288">
        <v>1</v>
      </c>
      <c r="B409" s="289" t="s">
        <v>1325</v>
      </c>
      <c r="C409" s="295" t="s">
        <v>386</v>
      </c>
      <c r="D409" s="295"/>
      <c r="E409" s="290"/>
      <c r="F409" s="291"/>
      <c r="G409" s="287"/>
      <c r="H409" s="292"/>
      <c r="I409" s="334"/>
      <c r="J409" s="294">
        <v>23442</v>
      </c>
      <c r="L409" s="293"/>
      <c r="M409" s="293"/>
      <c r="N409" s="293"/>
    </row>
    <row r="410" spans="1:198" ht="15" customHeight="1" x14ac:dyDescent="0.25">
      <c r="A410" s="70">
        <v>1</v>
      </c>
      <c r="B410" s="34" t="s">
        <v>1012</v>
      </c>
      <c r="C410" s="153" t="s">
        <v>386</v>
      </c>
      <c r="D410" s="153"/>
      <c r="E410" s="106">
        <v>47</v>
      </c>
      <c r="F410" s="38">
        <v>98</v>
      </c>
      <c r="G410" s="154" t="s">
        <v>471</v>
      </c>
      <c r="H410" s="33" t="s">
        <v>1013</v>
      </c>
      <c r="I410" s="31"/>
      <c r="J410" s="5">
        <v>20596</v>
      </c>
      <c r="L410" s="59"/>
      <c r="M410" s="59"/>
      <c r="N410" s="59"/>
    </row>
    <row r="411" spans="1:198" s="308" customFormat="1" ht="15" customHeight="1" x14ac:dyDescent="0.25">
      <c r="A411" s="301">
        <v>1</v>
      </c>
      <c r="B411" s="302" t="s">
        <v>277</v>
      </c>
      <c r="C411" s="492" t="s">
        <v>386</v>
      </c>
      <c r="D411" s="492"/>
      <c r="E411" s="303">
        <v>26</v>
      </c>
      <c r="F411" s="304">
        <v>52</v>
      </c>
      <c r="G411" s="305" t="s">
        <v>466</v>
      </c>
      <c r="H411" s="306" t="s">
        <v>149</v>
      </c>
      <c r="I411" s="318" t="s">
        <v>743</v>
      </c>
      <c r="L411" s="307"/>
      <c r="M411" s="307"/>
      <c r="N411" s="307"/>
    </row>
    <row r="412" spans="1:198" s="294" customFormat="1" ht="15" customHeight="1" x14ac:dyDescent="0.25">
      <c r="A412" s="288">
        <v>1</v>
      </c>
      <c r="B412" s="289" t="s">
        <v>222</v>
      </c>
      <c r="C412" s="295" t="s">
        <v>386</v>
      </c>
      <c r="D412" s="295"/>
      <c r="E412" s="290"/>
      <c r="F412" s="291"/>
      <c r="G412" s="287"/>
      <c r="H412" s="292"/>
      <c r="I412" s="314"/>
      <c r="J412" s="294">
        <v>11259</v>
      </c>
      <c r="L412" s="293"/>
      <c r="M412" s="293"/>
      <c r="N412" s="293"/>
    </row>
    <row r="413" spans="1:198" ht="15" customHeight="1" x14ac:dyDescent="0.25">
      <c r="A413" s="70">
        <v>1</v>
      </c>
      <c r="B413" s="34" t="s">
        <v>1100</v>
      </c>
      <c r="C413" s="208" t="s">
        <v>386</v>
      </c>
      <c r="D413" s="208"/>
      <c r="E413" s="107">
        <v>30</v>
      </c>
      <c r="F413" s="39">
        <v>60</v>
      </c>
      <c r="G413" s="210" t="s">
        <v>1021</v>
      </c>
      <c r="H413" s="33"/>
      <c r="I413" s="54"/>
      <c r="J413" s="5">
        <v>22556</v>
      </c>
      <c r="L413" s="59"/>
      <c r="M413" s="59"/>
      <c r="N413" s="59"/>
    </row>
    <row r="414" spans="1:198" ht="15" customHeight="1" x14ac:dyDescent="0.25">
      <c r="A414" s="70">
        <v>1</v>
      </c>
      <c r="B414" s="34" t="s">
        <v>272</v>
      </c>
      <c r="C414" s="487" t="s">
        <v>386</v>
      </c>
      <c r="D414" s="487"/>
      <c r="E414" s="106">
        <v>60</v>
      </c>
      <c r="F414" s="38">
        <v>120</v>
      </c>
      <c r="G414" s="97" t="s">
        <v>401</v>
      </c>
      <c r="H414" s="33" t="s">
        <v>148</v>
      </c>
      <c r="I414" s="54" t="s">
        <v>744</v>
      </c>
      <c r="J414" s="5">
        <v>11511</v>
      </c>
      <c r="L414" s="59"/>
      <c r="M414" s="59"/>
      <c r="N414" s="59"/>
    </row>
    <row r="415" spans="1:198" ht="15" customHeight="1" x14ac:dyDescent="0.25">
      <c r="A415" s="70">
        <v>1</v>
      </c>
      <c r="B415" s="34" t="s">
        <v>273</v>
      </c>
      <c r="C415" s="487" t="s">
        <v>386</v>
      </c>
      <c r="D415" s="487"/>
      <c r="E415" s="106">
        <v>12</v>
      </c>
      <c r="F415" s="38">
        <v>28</v>
      </c>
      <c r="G415" s="97" t="s">
        <v>406</v>
      </c>
      <c r="H415" s="33" t="s">
        <v>133</v>
      </c>
      <c r="I415" s="54"/>
      <c r="J415" s="5">
        <v>15679</v>
      </c>
      <c r="L415" s="59"/>
      <c r="M415" s="59"/>
      <c r="N415" s="59"/>
    </row>
    <row r="416" spans="1:198" s="308" customFormat="1" ht="15" customHeight="1" x14ac:dyDescent="0.25">
      <c r="A416" s="301">
        <v>1</v>
      </c>
      <c r="B416" s="302" t="s">
        <v>267</v>
      </c>
      <c r="C416" s="492" t="s">
        <v>386</v>
      </c>
      <c r="D416" s="492"/>
      <c r="E416" s="303">
        <v>50</v>
      </c>
      <c r="F416" s="304">
        <v>103</v>
      </c>
      <c r="G416" s="305" t="s">
        <v>403</v>
      </c>
      <c r="H416" s="306" t="s">
        <v>145</v>
      </c>
      <c r="I416" s="318" t="s">
        <v>745</v>
      </c>
      <c r="J416" s="308">
        <v>8470</v>
      </c>
      <c r="L416" s="307"/>
      <c r="M416" s="307"/>
      <c r="N416" s="307"/>
    </row>
    <row r="417" spans="1:15" s="308" customFormat="1" ht="15" customHeight="1" x14ac:dyDescent="0.25">
      <c r="A417" s="301">
        <v>1</v>
      </c>
      <c r="B417" s="302" t="s">
        <v>269</v>
      </c>
      <c r="C417" s="492" t="s">
        <v>386</v>
      </c>
      <c r="D417" s="492"/>
      <c r="E417" s="303">
        <v>136</v>
      </c>
      <c r="F417" s="304">
        <v>272</v>
      </c>
      <c r="G417" s="305" t="s">
        <v>402</v>
      </c>
      <c r="H417" s="306" t="s">
        <v>144</v>
      </c>
      <c r="I417" s="318" t="s">
        <v>746</v>
      </c>
      <c r="L417" s="307"/>
      <c r="M417" s="307"/>
      <c r="N417" s="307"/>
    </row>
    <row r="418" spans="1:15" s="308" customFormat="1" ht="15" customHeight="1" x14ac:dyDescent="0.25">
      <c r="A418" s="301">
        <v>1</v>
      </c>
      <c r="B418" s="302" t="s">
        <v>1014</v>
      </c>
      <c r="C418" s="492" t="s">
        <v>386</v>
      </c>
      <c r="D418" s="492"/>
      <c r="E418" s="303">
        <v>61</v>
      </c>
      <c r="F418" s="304">
        <v>122</v>
      </c>
      <c r="G418" s="305" t="s">
        <v>407</v>
      </c>
      <c r="H418" s="306" t="s">
        <v>142</v>
      </c>
      <c r="I418" s="318" t="s">
        <v>747</v>
      </c>
      <c r="L418" s="307"/>
      <c r="M418" s="307"/>
      <c r="N418" s="307"/>
    </row>
    <row r="419" spans="1:15" ht="15" customHeight="1" x14ac:dyDescent="0.25">
      <c r="A419" s="70">
        <v>1</v>
      </c>
      <c r="B419" s="34" t="s">
        <v>514</v>
      </c>
      <c r="C419" s="487" t="s">
        <v>386</v>
      </c>
      <c r="D419" s="487"/>
      <c r="E419" s="106">
        <v>46</v>
      </c>
      <c r="F419" s="38">
        <v>92</v>
      </c>
      <c r="G419" s="97" t="s">
        <v>401</v>
      </c>
      <c r="H419" s="33"/>
      <c r="I419" s="54" t="s">
        <v>748</v>
      </c>
      <c r="J419" s="5">
        <v>18052</v>
      </c>
      <c r="L419" s="59"/>
      <c r="M419" s="59"/>
      <c r="N419" s="59"/>
    </row>
    <row r="420" spans="1:15" s="308" customFormat="1" ht="15" customHeight="1" x14ac:dyDescent="0.25">
      <c r="A420" s="301">
        <v>1</v>
      </c>
      <c r="B420" s="302" t="s">
        <v>270</v>
      </c>
      <c r="C420" s="492" t="s">
        <v>386</v>
      </c>
      <c r="D420" s="492"/>
      <c r="E420" s="303">
        <v>75</v>
      </c>
      <c r="F420" s="304">
        <v>150</v>
      </c>
      <c r="G420" s="305" t="s">
        <v>395</v>
      </c>
      <c r="H420" s="306" t="s">
        <v>141</v>
      </c>
      <c r="I420" s="318" t="s">
        <v>749</v>
      </c>
      <c r="L420" s="307"/>
      <c r="M420" s="307"/>
      <c r="N420" s="307"/>
    </row>
    <row r="421" spans="1:15" s="2" customFormat="1" ht="15" customHeight="1" x14ac:dyDescent="0.25">
      <c r="A421" s="70">
        <v>1</v>
      </c>
      <c r="B421" s="34" t="s">
        <v>928</v>
      </c>
      <c r="C421" s="487" t="s">
        <v>386</v>
      </c>
      <c r="D421" s="487"/>
      <c r="E421" s="107">
        <v>128</v>
      </c>
      <c r="F421" s="39">
        <v>259</v>
      </c>
      <c r="G421" s="123" t="s">
        <v>929</v>
      </c>
      <c r="H421" s="33" t="s">
        <v>930</v>
      </c>
      <c r="I421" s="54" t="s">
        <v>750</v>
      </c>
      <c r="J421" s="5">
        <v>19914</v>
      </c>
      <c r="L421" s="59"/>
      <c r="M421" s="59"/>
      <c r="N421" s="59"/>
      <c r="O421" s="5"/>
    </row>
    <row r="422" spans="1:15" s="2" customFormat="1" ht="15" customHeight="1" x14ac:dyDescent="0.25">
      <c r="A422" s="70">
        <v>1</v>
      </c>
      <c r="B422" s="34" t="s">
        <v>1415</v>
      </c>
      <c r="C422" s="370" t="s">
        <v>386</v>
      </c>
      <c r="D422" s="370"/>
      <c r="E422" s="107"/>
      <c r="F422" s="39"/>
      <c r="G422" s="371"/>
      <c r="H422" s="33"/>
      <c r="I422" s="54"/>
      <c r="J422" s="5">
        <v>22631</v>
      </c>
      <c r="L422" s="59"/>
      <c r="M422" s="59"/>
      <c r="N422" s="59"/>
      <c r="O422" s="5"/>
    </row>
    <row r="423" spans="1:15" s="2" customFormat="1" ht="15" customHeight="1" x14ac:dyDescent="0.25">
      <c r="A423" s="70">
        <v>1</v>
      </c>
      <c r="B423" s="34" t="s">
        <v>566</v>
      </c>
      <c r="C423" s="487" t="s">
        <v>386</v>
      </c>
      <c r="D423" s="487"/>
      <c r="E423" s="107">
        <v>51</v>
      </c>
      <c r="F423" s="39">
        <v>102</v>
      </c>
      <c r="G423" s="97" t="s">
        <v>531</v>
      </c>
      <c r="H423" s="33"/>
      <c r="I423" s="54" t="s">
        <v>750</v>
      </c>
      <c r="J423" s="5">
        <v>13959</v>
      </c>
      <c r="L423" s="59"/>
      <c r="M423" s="59"/>
      <c r="N423" s="59"/>
      <c r="O423" s="5"/>
    </row>
    <row r="424" spans="1:15" ht="15" customHeight="1" x14ac:dyDescent="0.25">
      <c r="A424" s="70">
        <v>1</v>
      </c>
      <c r="B424" s="34" t="s">
        <v>263</v>
      </c>
      <c r="C424" s="487" t="s">
        <v>386</v>
      </c>
      <c r="D424" s="487"/>
      <c r="E424" s="106">
        <v>51</v>
      </c>
      <c r="F424" s="38">
        <v>102</v>
      </c>
      <c r="G424" s="97" t="s">
        <v>474</v>
      </c>
      <c r="H424" s="33" t="s">
        <v>139</v>
      </c>
      <c r="I424" s="54" t="s">
        <v>751</v>
      </c>
      <c r="J424" s="5">
        <v>2928</v>
      </c>
      <c r="L424" s="59"/>
      <c r="M424" s="59"/>
      <c r="N424" s="59"/>
    </row>
    <row r="425" spans="1:15" ht="15" customHeight="1" x14ac:dyDescent="0.25">
      <c r="A425" s="70">
        <v>1</v>
      </c>
      <c r="B425" s="34" t="s">
        <v>271</v>
      </c>
      <c r="C425" s="487" t="s">
        <v>386</v>
      </c>
      <c r="D425" s="487"/>
      <c r="E425" s="106">
        <v>94</v>
      </c>
      <c r="F425" s="38">
        <v>188</v>
      </c>
      <c r="G425" s="97" t="s">
        <v>397</v>
      </c>
      <c r="H425" s="33" t="s">
        <v>138</v>
      </c>
      <c r="I425" s="54" t="s">
        <v>752</v>
      </c>
      <c r="J425" s="5">
        <v>10632</v>
      </c>
      <c r="L425" s="59"/>
      <c r="M425" s="59"/>
      <c r="N425" s="59"/>
    </row>
    <row r="426" spans="1:15" ht="15" customHeight="1" x14ac:dyDescent="0.25">
      <c r="A426" s="70">
        <v>1</v>
      </c>
      <c r="B426" s="34" t="s">
        <v>567</v>
      </c>
      <c r="C426" s="487" t="s">
        <v>386</v>
      </c>
      <c r="D426" s="487"/>
      <c r="E426" s="106">
        <v>126</v>
      </c>
      <c r="F426" s="38">
        <v>278</v>
      </c>
      <c r="G426" s="97" t="s">
        <v>401</v>
      </c>
      <c r="H426" s="33" t="s">
        <v>137</v>
      </c>
      <c r="I426" s="54" t="s">
        <v>753</v>
      </c>
      <c r="J426" s="5">
        <v>12815</v>
      </c>
      <c r="L426" s="59"/>
      <c r="M426" s="59"/>
      <c r="N426" s="59"/>
    </row>
    <row r="427" spans="1:15" ht="15" customHeight="1" x14ac:dyDescent="0.25">
      <c r="A427" s="70">
        <v>1</v>
      </c>
      <c r="B427" s="34" t="s">
        <v>568</v>
      </c>
      <c r="C427" s="487" t="s">
        <v>386</v>
      </c>
      <c r="D427" s="487"/>
      <c r="E427" s="106">
        <v>22</v>
      </c>
      <c r="F427" s="38">
        <v>44</v>
      </c>
      <c r="G427" s="97" t="s">
        <v>406</v>
      </c>
      <c r="H427" s="33" t="s">
        <v>950</v>
      </c>
      <c r="I427" s="54" t="s">
        <v>754</v>
      </c>
      <c r="J427" s="5">
        <v>13998</v>
      </c>
      <c r="L427" s="59"/>
      <c r="M427" s="59"/>
      <c r="N427" s="59"/>
    </row>
    <row r="428" spans="1:15" ht="15" customHeight="1" x14ac:dyDescent="0.25">
      <c r="A428" s="70">
        <v>1</v>
      </c>
      <c r="B428" s="34" t="s">
        <v>1023</v>
      </c>
      <c r="C428" s="159" t="s">
        <v>386</v>
      </c>
      <c r="D428" s="159"/>
      <c r="E428" s="106">
        <v>148</v>
      </c>
      <c r="F428" s="38">
        <v>296</v>
      </c>
      <c r="G428" s="161" t="s">
        <v>1024</v>
      </c>
      <c r="H428" s="33"/>
      <c r="I428" s="54"/>
      <c r="J428" s="5">
        <v>4780</v>
      </c>
      <c r="L428" s="59"/>
      <c r="M428" s="59"/>
      <c r="N428" s="59"/>
    </row>
    <row r="429" spans="1:15" ht="15" customHeight="1" x14ac:dyDescent="0.25">
      <c r="A429" s="70">
        <v>1</v>
      </c>
      <c r="B429" s="34" t="s">
        <v>264</v>
      </c>
      <c r="C429" s="487" t="s">
        <v>386</v>
      </c>
      <c r="D429" s="487"/>
      <c r="E429" s="106">
        <v>96</v>
      </c>
      <c r="F429" s="38">
        <v>198</v>
      </c>
      <c r="G429" s="97" t="s">
        <v>466</v>
      </c>
      <c r="H429" s="33" t="s">
        <v>136</v>
      </c>
      <c r="I429" s="54" t="s">
        <v>755</v>
      </c>
      <c r="J429" s="5">
        <v>4730</v>
      </c>
      <c r="L429" s="59"/>
      <c r="M429" s="59"/>
      <c r="N429" s="59"/>
    </row>
    <row r="430" spans="1:15" ht="15" customHeight="1" x14ac:dyDescent="0.25">
      <c r="A430" s="70">
        <v>1</v>
      </c>
      <c r="B430" s="34" t="s">
        <v>265</v>
      </c>
      <c r="C430" s="487" t="s">
        <v>386</v>
      </c>
      <c r="D430" s="487"/>
      <c r="E430" s="106">
        <v>50</v>
      </c>
      <c r="F430" s="38">
        <v>100</v>
      </c>
      <c r="G430" s="97" t="s">
        <v>401</v>
      </c>
      <c r="H430" s="33" t="s">
        <v>135</v>
      </c>
      <c r="I430" s="54" t="s">
        <v>756</v>
      </c>
      <c r="J430" s="5">
        <v>4828</v>
      </c>
      <c r="L430" s="59"/>
      <c r="M430" s="59"/>
      <c r="N430" s="59"/>
    </row>
    <row r="431" spans="1:15" ht="15" customHeight="1" x14ac:dyDescent="0.25">
      <c r="A431" s="70">
        <v>1</v>
      </c>
      <c r="B431" s="34" t="s">
        <v>990</v>
      </c>
      <c r="C431" s="145" t="s">
        <v>386</v>
      </c>
      <c r="D431" s="149"/>
      <c r="E431" s="106">
        <v>60</v>
      </c>
      <c r="F431" s="38">
        <v>120</v>
      </c>
      <c r="G431" s="150" t="s">
        <v>471</v>
      </c>
      <c r="H431" s="33" t="s">
        <v>991</v>
      </c>
      <c r="I431" s="54"/>
      <c r="J431" s="5">
        <v>21082</v>
      </c>
      <c r="L431" s="59"/>
      <c r="M431" s="59"/>
      <c r="N431" s="59"/>
    </row>
    <row r="432" spans="1:15" ht="15" customHeight="1" x14ac:dyDescent="0.25">
      <c r="A432" s="70">
        <v>1</v>
      </c>
      <c r="B432" s="34" t="s">
        <v>611</v>
      </c>
      <c r="C432" s="182" t="s">
        <v>386</v>
      </c>
      <c r="D432" s="184"/>
      <c r="E432" s="106">
        <v>24</v>
      </c>
      <c r="F432" s="38">
        <v>48</v>
      </c>
      <c r="G432" s="185" t="s">
        <v>474</v>
      </c>
      <c r="H432" s="33" t="s">
        <v>1069</v>
      </c>
      <c r="I432" s="54"/>
      <c r="J432" s="5">
        <v>22033</v>
      </c>
      <c r="L432" s="59"/>
      <c r="M432" s="59"/>
      <c r="N432" s="59"/>
    </row>
    <row r="433" spans="1:15" ht="15" customHeight="1" x14ac:dyDescent="0.25">
      <c r="A433" s="70">
        <v>1</v>
      </c>
      <c r="B433" s="34" t="s">
        <v>903</v>
      </c>
      <c r="C433" s="208" t="s">
        <v>386</v>
      </c>
      <c r="D433" s="209"/>
      <c r="E433" s="107">
        <v>17</v>
      </c>
      <c r="F433" s="39">
        <v>34</v>
      </c>
      <c r="G433" s="210" t="s">
        <v>406</v>
      </c>
      <c r="H433" s="33" t="s">
        <v>904</v>
      </c>
      <c r="I433" s="54"/>
      <c r="J433" s="5">
        <v>19666</v>
      </c>
      <c r="L433" s="59"/>
      <c r="M433" s="59"/>
      <c r="N433" s="59"/>
    </row>
    <row r="434" spans="1:15" s="294" customFormat="1" ht="15" customHeight="1" x14ac:dyDescent="0.25">
      <c r="A434" s="288">
        <v>1</v>
      </c>
      <c r="B434" s="289" t="s">
        <v>1326</v>
      </c>
      <c r="C434" s="295" t="s">
        <v>386</v>
      </c>
      <c r="D434" s="322"/>
      <c r="E434" s="290"/>
      <c r="F434" s="291"/>
      <c r="G434" s="287"/>
      <c r="H434" s="292"/>
      <c r="I434" s="314"/>
      <c r="J434" s="294">
        <v>23545</v>
      </c>
      <c r="L434" s="293"/>
      <c r="M434" s="293"/>
      <c r="N434" s="293"/>
    </row>
    <row r="435" spans="1:15" s="294" customFormat="1" ht="15" customHeight="1" x14ac:dyDescent="0.25">
      <c r="A435" s="288">
        <v>1</v>
      </c>
      <c r="B435" s="289" t="s">
        <v>993</v>
      </c>
      <c r="C435" s="372" t="s">
        <v>386</v>
      </c>
      <c r="D435" s="322"/>
      <c r="E435" s="290"/>
      <c r="F435" s="291"/>
      <c r="G435" s="287"/>
      <c r="H435" s="292"/>
      <c r="I435" s="314"/>
      <c r="J435" s="294">
        <v>20957</v>
      </c>
      <c r="L435" s="293"/>
      <c r="M435" s="293"/>
      <c r="N435" s="293"/>
    </row>
    <row r="436" spans="1:15" s="294" customFormat="1" ht="15" customHeight="1" x14ac:dyDescent="0.25">
      <c r="A436" s="288">
        <v>1</v>
      </c>
      <c r="B436" s="289" t="s">
        <v>1327</v>
      </c>
      <c r="C436" s="295" t="s">
        <v>386</v>
      </c>
      <c r="D436" s="322"/>
      <c r="E436" s="290"/>
      <c r="F436" s="291"/>
      <c r="G436" s="287"/>
      <c r="H436" s="292"/>
      <c r="I436" s="314"/>
      <c r="J436" s="294">
        <v>20066</v>
      </c>
      <c r="L436" s="293"/>
      <c r="M436" s="293"/>
      <c r="N436" s="293"/>
    </row>
    <row r="437" spans="1:15" ht="15" customHeight="1" x14ac:dyDescent="0.25">
      <c r="A437" s="70">
        <v>1</v>
      </c>
      <c r="B437" s="98" t="s">
        <v>573</v>
      </c>
      <c r="C437" s="487" t="s">
        <v>386</v>
      </c>
      <c r="D437" s="487"/>
      <c r="E437" s="107">
        <v>79</v>
      </c>
      <c r="F437" s="39">
        <v>174</v>
      </c>
      <c r="G437" s="37" t="s">
        <v>401</v>
      </c>
      <c r="H437" s="29" t="s">
        <v>463</v>
      </c>
      <c r="I437" s="54"/>
      <c r="J437" s="5">
        <v>14201</v>
      </c>
      <c r="L437" s="59"/>
      <c r="M437" s="59"/>
      <c r="N437" s="59"/>
    </row>
    <row r="438" spans="1:15" s="2" customFormat="1" ht="15" customHeight="1" x14ac:dyDescent="0.25">
      <c r="A438" s="70">
        <v>1</v>
      </c>
      <c r="B438" s="50" t="s">
        <v>274</v>
      </c>
      <c r="C438" s="156" t="s">
        <v>386</v>
      </c>
      <c r="D438" s="233"/>
      <c r="E438" s="105">
        <v>70</v>
      </c>
      <c r="F438" s="51">
        <v>140</v>
      </c>
      <c r="G438" s="52" t="s">
        <v>397</v>
      </c>
      <c r="H438" s="36" t="s">
        <v>134</v>
      </c>
      <c r="I438" s="60" t="s">
        <v>757</v>
      </c>
      <c r="J438" s="5">
        <v>16202</v>
      </c>
      <c r="L438" s="59"/>
      <c r="M438" s="59"/>
      <c r="N438" s="59"/>
      <c r="O438" s="5"/>
    </row>
    <row r="439" spans="1:15" ht="15" customHeight="1" x14ac:dyDescent="0.25">
      <c r="A439" s="70">
        <v>1</v>
      </c>
      <c r="B439" s="34" t="s">
        <v>268</v>
      </c>
      <c r="C439" s="487" t="s">
        <v>386</v>
      </c>
      <c r="D439" s="487"/>
      <c r="E439" s="106">
        <v>30</v>
      </c>
      <c r="F439" s="38">
        <v>60</v>
      </c>
      <c r="G439" s="97" t="s">
        <v>480</v>
      </c>
      <c r="H439" s="33" t="s">
        <v>129</v>
      </c>
      <c r="I439" s="63" t="s">
        <v>758</v>
      </c>
      <c r="J439" s="5">
        <v>8545</v>
      </c>
      <c r="L439" s="59"/>
      <c r="M439" s="59"/>
      <c r="N439" s="59"/>
    </row>
    <row r="440" spans="1:15" ht="15" customHeight="1" x14ac:dyDescent="0.25">
      <c r="A440" s="77">
        <v>1</v>
      </c>
      <c r="B440" s="90" t="s">
        <v>1128</v>
      </c>
      <c r="C440" s="144" t="s">
        <v>386</v>
      </c>
      <c r="D440" s="37"/>
      <c r="E440" s="224">
        <v>10</v>
      </c>
      <c r="F440" s="39">
        <v>20</v>
      </c>
      <c r="G440" s="37" t="s">
        <v>628</v>
      </c>
      <c r="H440" s="33"/>
      <c r="I440" s="217"/>
      <c r="J440" s="5">
        <v>22406</v>
      </c>
      <c r="L440" s="59"/>
      <c r="M440" s="59"/>
      <c r="N440" s="59"/>
    </row>
    <row r="441" spans="1:15" ht="15" customHeight="1" x14ac:dyDescent="0.25">
      <c r="A441" s="488"/>
      <c r="B441" s="489"/>
      <c r="C441" s="65">
        <f>SUM(A408:A440)</f>
        <v>33</v>
      </c>
      <c r="D441" s="3" t="s">
        <v>390</v>
      </c>
      <c r="E441" s="80">
        <f>SUM(E408:E440)</f>
        <v>1649</v>
      </c>
      <c r="F441" s="67">
        <f>SUM(F408:F440)</f>
        <v>3370</v>
      </c>
      <c r="G441" s="74"/>
      <c r="H441" s="66"/>
      <c r="I441" s="54" t="s">
        <v>759</v>
      </c>
      <c r="L441" s="59"/>
      <c r="M441" s="59"/>
      <c r="N441" s="59"/>
    </row>
    <row r="442" spans="1:15" ht="15" customHeight="1" x14ac:dyDescent="0.25">
      <c r="A442" s="70">
        <v>1</v>
      </c>
      <c r="B442" s="34" t="s">
        <v>627</v>
      </c>
      <c r="C442" s="487" t="s">
        <v>387</v>
      </c>
      <c r="D442" s="487"/>
      <c r="E442" s="107">
        <v>34</v>
      </c>
      <c r="F442" s="39">
        <v>68</v>
      </c>
      <c r="G442" s="154" t="s">
        <v>471</v>
      </c>
      <c r="H442" s="33" t="s">
        <v>1013</v>
      </c>
      <c r="I442" s="31"/>
      <c r="J442" s="5">
        <v>20597</v>
      </c>
      <c r="L442" s="59"/>
      <c r="M442" s="59"/>
      <c r="N442" s="59"/>
    </row>
    <row r="443" spans="1:15" ht="15" customHeight="1" x14ac:dyDescent="0.25">
      <c r="A443" s="70">
        <v>1</v>
      </c>
      <c r="B443" s="34" t="s">
        <v>278</v>
      </c>
      <c r="C443" s="487" t="s">
        <v>387</v>
      </c>
      <c r="D443" s="487"/>
      <c r="E443" s="107">
        <v>19</v>
      </c>
      <c r="F443" s="39">
        <v>41</v>
      </c>
      <c r="G443" s="97" t="s">
        <v>406</v>
      </c>
      <c r="H443" s="33" t="s">
        <v>132</v>
      </c>
      <c r="I443" s="31" t="s">
        <v>760</v>
      </c>
      <c r="J443" s="5">
        <v>12379</v>
      </c>
      <c r="L443" s="59"/>
      <c r="M443" s="59"/>
      <c r="N443" s="59"/>
    </row>
    <row r="444" spans="1:15" ht="15" customHeight="1" x14ac:dyDescent="0.25">
      <c r="A444" s="70">
        <v>1</v>
      </c>
      <c r="B444" s="34" t="s">
        <v>275</v>
      </c>
      <c r="C444" s="487" t="s">
        <v>387</v>
      </c>
      <c r="D444" s="487"/>
      <c r="E444" s="107">
        <v>27</v>
      </c>
      <c r="F444" s="39">
        <v>57</v>
      </c>
      <c r="G444" s="97" t="s">
        <v>1021</v>
      </c>
      <c r="H444" s="33" t="s">
        <v>1022</v>
      </c>
      <c r="I444" s="54" t="s">
        <v>761</v>
      </c>
      <c r="J444" s="5">
        <v>3195</v>
      </c>
      <c r="L444" s="59"/>
      <c r="M444" s="59"/>
      <c r="N444" s="59"/>
    </row>
    <row r="445" spans="1:15" ht="15" customHeight="1" x14ac:dyDescent="0.25">
      <c r="A445" s="70">
        <v>1</v>
      </c>
      <c r="B445" s="34" t="s">
        <v>276</v>
      </c>
      <c r="C445" s="487" t="s">
        <v>387</v>
      </c>
      <c r="D445" s="487"/>
      <c r="E445" s="107">
        <v>35</v>
      </c>
      <c r="F445" s="39">
        <v>74</v>
      </c>
      <c r="G445" s="97" t="s">
        <v>474</v>
      </c>
      <c r="H445" s="33" t="s">
        <v>130</v>
      </c>
      <c r="I445" s="54" t="s">
        <v>762</v>
      </c>
      <c r="J445" s="5">
        <v>5809</v>
      </c>
      <c r="L445" s="59"/>
      <c r="M445" s="59"/>
      <c r="N445" s="59"/>
    </row>
    <row r="446" spans="1:15" ht="15" customHeight="1" x14ac:dyDescent="0.25">
      <c r="A446" s="70">
        <v>1</v>
      </c>
      <c r="B446" s="34" t="s">
        <v>279</v>
      </c>
      <c r="C446" s="487" t="s">
        <v>387</v>
      </c>
      <c r="D446" s="487"/>
      <c r="E446" s="107">
        <v>30</v>
      </c>
      <c r="F446" s="39">
        <v>60</v>
      </c>
      <c r="G446" s="97" t="s">
        <v>406</v>
      </c>
      <c r="H446" s="33" t="s">
        <v>131</v>
      </c>
      <c r="I446" s="54" t="s">
        <v>735</v>
      </c>
      <c r="J446" s="5">
        <v>2750</v>
      </c>
      <c r="L446" s="59"/>
      <c r="M446" s="59"/>
      <c r="N446" s="59"/>
    </row>
    <row r="447" spans="1:15" ht="15" customHeight="1" x14ac:dyDescent="0.25">
      <c r="A447" s="488"/>
      <c r="B447" s="489"/>
      <c r="C447" s="65">
        <f>SUM(A442:A446)</f>
        <v>5</v>
      </c>
      <c r="D447" s="3" t="s">
        <v>393</v>
      </c>
      <c r="E447" s="80">
        <f>SUM(E442:E446)</f>
        <v>145</v>
      </c>
      <c r="F447" s="67">
        <f>SUM(F442:F446)</f>
        <v>300</v>
      </c>
      <c r="G447" s="74"/>
      <c r="H447" s="66"/>
      <c r="I447" s="54" t="s">
        <v>763</v>
      </c>
      <c r="L447" s="59"/>
      <c r="M447" s="59"/>
      <c r="N447" s="59"/>
    </row>
    <row r="448" spans="1:15" ht="15" customHeight="1" x14ac:dyDescent="0.25">
      <c r="A448" s="70">
        <v>1</v>
      </c>
      <c r="B448" s="34" t="s">
        <v>948</v>
      </c>
      <c r="C448" s="487" t="s">
        <v>388</v>
      </c>
      <c r="D448" s="487"/>
      <c r="E448" s="106">
        <v>13</v>
      </c>
      <c r="F448" s="39">
        <v>26</v>
      </c>
      <c r="G448" s="132" t="s">
        <v>945</v>
      </c>
      <c r="H448" s="33" t="s">
        <v>946</v>
      </c>
      <c r="I448" s="54"/>
      <c r="J448" s="5">
        <v>20281</v>
      </c>
      <c r="L448" s="59"/>
      <c r="M448" s="59"/>
      <c r="N448" s="59"/>
    </row>
    <row r="449" spans="1:198" s="294" customFormat="1" ht="15" customHeight="1" x14ac:dyDescent="0.25">
      <c r="A449" s="288">
        <v>1</v>
      </c>
      <c r="B449" s="289" t="s">
        <v>1328</v>
      </c>
      <c r="C449" s="295" t="s">
        <v>388</v>
      </c>
      <c r="D449" s="295"/>
      <c r="E449" s="290"/>
      <c r="F449" s="291"/>
      <c r="G449" s="287"/>
      <c r="H449" s="292"/>
      <c r="I449" s="314"/>
      <c r="J449" s="294">
        <v>23776</v>
      </c>
      <c r="L449" s="293"/>
      <c r="M449" s="293"/>
      <c r="N449" s="293"/>
    </row>
    <row r="450" spans="1:198" s="294" customFormat="1" ht="15" customHeight="1" x14ac:dyDescent="0.25">
      <c r="A450" s="288">
        <v>1</v>
      </c>
      <c r="B450" s="289" t="s">
        <v>1329</v>
      </c>
      <c r="C450" s="295" t="s">
        <v>388</v>
      </c>
      <c r="D450" s="295"/>
      <c r="E450" s="290"/>
      <c r="F450" s="291"/>
      <c r="G450" s="287"/>
      <c r="H450" s="292"/>
      <c r="I450" s="314"/>
      <c r="J450" s="294">
        <v>23452</v>
      </c>
      <c r="L450" s="293"/>
      <c r="M450" s="293"/>
      <c r="N450" s="293"/>
    </row>
    <row r="451" spans="1:198" ht="15" customHeight="1" x14ac:dyDescent="0.25">
      <c r="A451" s="70">
        <v>1</v>
      </c>
      <c r="B451" s="34" t="s">
        <v>1169</v>
      </c>
      <c r="C451" s="223" t="s">
        <v>388</v>
      </c>
      <c r="D451" s="223"/>
      <c r="E451" s="224">
        <v>22</v>
      </c>
      <c r="F451" s="39">
        <v>44</v>
      </c>
      <c r="G451" s="37" t="s">
        <v>400</v>
      </c>
      <c r="H451" s="225" t="s">
        <v>1170</v>
      </c>
      <c r="I451" s="54"/>
      <c r="J451" s="242">
        <v>23986</v>
      </c>
      <c r="L451" s="59"/>
      <c r="M451" s="59"/>
      <c r="N451" s="59"/>
    </row>
    <row r="452" spans="1:198" ht="15" customHeight="1" x14ac:dyDescent="0.25">
      <c r="A452" s="70">
        <v>1</v>
      </c>
      <c r="B452" s="34" t="s">
        <v>1259</v>
      </c>
      <c r="C452" s="268" t="s">
        <v>388</v>
      </c>
      <c r="D452" s="268"/>
      <c r="E452" s="224">
        <v>10</v>
      </c>
      <c r="F452" s="39">
        <v>20</v>
      </c>
      <c r="G452" s="37" t="s">
        <v>626</v>
      </c>
      <c r="H452" s="225"/>
      <c r="I452" s="54"/>
      <c r="J452" s="242">
        <v>24627</v>
      </c>
      <c r="L452" s="59"/>
      <c r="M452" s="59"/>
      <c r="N452" s="59"/>
    </row>
    <row r="453" spans="1:198" s="15" customFormat="1" ht="15" customHeight="1" x14ac:dyDescent="0.25">
      <c r="A453" s="70">
        <v>1</v>
      </c>
      <c r="B453" s="34" t="s">
        <v>371</v>
      </c>
      <c r="C453" s="487" t="s">
        <v>388</v>
      </c>
      <c r="D453" s="487"/>
      <c r="E453" s="107">
        <v>31</v>
      </c>
      <c r="F453" s="39">
        <v>62</v>
      </c>
      <c r="G453" s="97" t="s">
        <v>395</v>
      </c>
      <c r="H453" s="33" t="s">
        <v>1035</v>
      </c>
      <c r="I453" s="54" t="s">
        <v>765</v>
      </c>
      <c r="J453" s="5">
        <v>9419</v>
      </c>
      <c r="K453" s="5"/>
      <c r="L453" s="59"/>
      <c r="M453" s="59"/>
      <c r="N453" s="59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</row>
    <row r="454" spans="1:198" s="312" customFormat="1" ht="15" customHeight="1" x14ac:dyDescent="0.25">
      <c r="A454" s="320">
        <v>1</v>
      </c>
      <c r="B454" s="352" t="s">
        <v>1330</v>
      </c>
      <c r="C454" s="322" t="s">
        <v>388</v>
      </c>
      <c r="D454" s="287"/>
      <c r="E454" s="290"/>
      <c r="F454" s="291"/>
      <c r="G454" s="287"/>
      <c r="H454" s="292"/>
      <c r="I454" s="314"/>
      <c r="J454" s="294">
        <v>22469</v>
      </c>
      <c r="K454" s="294"/>
      <c r="L454" s="293"/>
      <c r="M454" s="293"/>
      <c r="N454" s="293"/>
      <c r="O454" s="294"/>
      <c r="P454" s="294"/>
      <c r="Q454" s="294"/>
      <c r="R454" s="294"/>
      <c r="S454" s="294"/>
      <c r="T454" s="294"/>
      <c r="U454" s="294"/>
      <c r="V454" s="294"/>
      <c r="W454" s="294"/>
      <c r="X454" s="294"/>
      <c r="Y454" s="294"/>
      <c r="Z454" s="294"/>
      <c r="AA454" s="294"/>
      <c r="AB454" s="294"/>
      <c r="AC454" s="294"/>
      <c r="AD454" s="294"/>
      <c r="AE454" s="294"/>
      <c r="AF454" s="294"/>
      <c r="AG454" s="294"/>
      <c r="AH454" s="294"/>
      <c r="AI454" s="294"/>
      <c r="AJ454" s="294"/>
      <c r="AK454" s="294"/>
      <c r="AL454" s="294"/>
      <c r="AM454" s="294"/>
      <c r="AN454" s="294"/>
      <c r="AO454" s="294"/>
      <c r="AP454" s="294"/>
      <c r="AQ454" s="294"/>
      <c r="AR454" s="294"/>
      <c r="AS454" s="294"/>
      <c r="AT454" s="294"/>
      <c r="AU454" s="294"/>
      <c r="AV454" s="294"/>
      <c r="AW454" s="294"/>
      <c r="AX454" s="294"/>
      <c r="AY454" s="294"/>
      <c r="AZ454" s="294"/>
      <c r="BA454" s="294"/>
      <c r="BB454" s="294"/>
      <c r="BC454" s="294"/>
      <c r="BD454" s="294"/>
      <c r="BE454" s="294"/>
      <c r="BF454" s="294"/>
      <c r="BG454" s="294"/>
      <c r="BH454" s="294"/>
      <c r="BI454" s="294"/>
      <c r="BJ454" s="294"/>
      <c r="BK454" s="294"/>
      <c r="BL454" s="294"/>
      <c r="BM454" s="294"/>
      <c r="BN454" s="294"/>
      <c r="BO454" s="294"/>
      <c r="BP454" s="294"/>
      <c r="BQ454" s="294"/>
      <c r="BR454" s="294"/>
      <c r="BS454" s="294"/>
      <c r="BT454" s="294"/>
      <c r="BU454" s="294"/>
      <c r="BV454" s="294"/>
      <c r="BW454" s="294"/>
      <c r="BX454" s="294"/>
      <c r="BY454" s="294"/>
      <c r="BZ454" s="294"/>
      <c r="CA454" s="294"/>
      <c r="CB454" s="294"/>
      <c r="CC454" s="294"/>
      <c r="CD454" s="294"/>
      <c r="CE454" s="294"/>
      <c r="CF454" s="294"/>
      <c r="CG454" s="294"/>
      <c r="CH454" s="294"/>
      <c r="CI454" s="294"/>
      <c r="CJ454" s="294"/>
      <c r="CK454" s="294"/>
      <c r="CL454" s="294"/>
      <c r="CM454" s="294"/>
      <c r="CN454" s="294"/>
      <c r="CO454" s="294"/>
      <c r="CP454" s="294"/>
      <c r="CQ454" s="294"/>
      <c r="CR454" s="294"/>
      <c r="CS454" s="294"/>
      <c r="CT454" s="294"/>
      <c r="CU454" s="294"/>
      <c r="CV454" s="294"/>
      <c r="CW454" s="294"/>
      <c r="CX454" s="294"/>
      <c r="CY454" s="294"/>
      <c r="CZ454" s="294"/>
      <c r="DA454" s="294"/>
      <c r="DB454" s="294"/>
      <c r="DC454" s="294"/>
      <c r="DD454" s="294"/>
      <c r="DE454" s="294"/>
      <c r="DF454" s="294"/>
      <c r="DG454" s="294"/>
      <c r="DH454" s="294"/>
      <c r="DI454" s="294"/>
      <c r="DJ454" s="294"/>
      <c r="DK454" s="294"/>
      <c r="DL454" s="294"/>
      <c r="DM454" s="294"/>
      <c r="DN454" s="294"/>
      <c r="DO454" s="294"/>
      <c r="DP454" s="294"/>
      <c r="DQ454" s="294"/>
      <c r="DR454" s="294"/>
      <c r="DS454" s="294"/>
      <c r="DT454" s="294"/>
      <c r="DU454" s="294"/>
      <c r="DV454" s="294"/>
      <c r="DW454" s="294"/>
      <c r="DX454" s="294"/>
      <c r="DY454" s="294"/>
      <c r="DZ454" s="294"/>
      <c r="EA454" s="294"/>
      <c r="EB454" s="294"/>
      <c r="EC454" s="294"/>
      <c r="ED454" s="294"/>
      <c r="EE454" s="294"/>
      <c r="EF454" s="294"/>
      <c r="EG454" s="294"/>
      <c r="EH454" s="294"/>
      <c r="EI454" s="294"/>
      <c r="EJ454" s="294"/>
      <c r="EK454" s="294"/>
      <c r="EL454" s="294"/>
      <c r="EM454" s="294"/>
      <c r="EN454" s="294"/>
      <c r="EO454" s="294"/>
      <c r="EP454" s="294"/>
      <c r="EQ454" s="294"/>
      <c r="ER454" s="294"/>
      <c r="ES454" s="294"/>
      <c r="ET454" s="294"/>
      <c r="EU454" s="294"/>
      <c r="EV454" s="294"/>
      <c r="EW454" s="294"/>
      <c r="EX454" s="294"/>
      <c r="EY454" s="294"/>
      <c r="EZ454" s="294"/>
      <c r="FA454" s="294"/>
      <c r="FB454" s="294"/>
      <c r="FC454" s="294"/>
      <c r="FD454" s="294"/>
      <c r="FE454" s="294"/>
      <c r="FF454" s="294"/>
      <c r="FG454" s="294"/>
      <c r="FH454" s="294"/>
      <c r="FI454" s="294"/>
      <c r="FJ454" s="294"/>
      <c r="FK454" s="294"/>
      <c r="FL454" s="294"/>
      <c r="FM454" s="294"/>
      <c r="FN454" s="294"/>
      <c r="FO454" s="294"/>
      <c r="FP454" s="294"/>
      <c r="FQ454" s="294"/>
      <c r="FR454" s="294"/>
      <c r="FS454" s="294"/>
      <c r="FT454" s="294"/>
      <c r="FU454" s="294"/>
      <c r="FV454" s="294"/>
      <c r="FW454" s="294"/>
      <c r="FX454" s="294"/>
      <c r="FY454" s="294"/>
      <c r="FZ454" s="294"/>
      <c r="GA454" s="294"/>
      <c r="GB454" s="294"/>
      <c r="GC454" s="294"/>
      <c r="GD454" s="294"/>
      <c r="GE454" s="294"/>
      <c r="GF454" s="294"/>
      <c r="GG454" s="294"/>
      <c r="GH454" s="294"/>
      <c r="GI454" s="294"/>
      <c r="GJ454" s="294"/>
      <c r="GK454" s="294"/>
      <c r="GL454" s="294"/>
      <c r="GM454" s="294"/>
      <c r="GN454" s="294"/>
      <c r="GO454" s="294"/>
      <c r="GP454" s="294"/>
    </row>
    <row r="455" spans="1:198" s="15" customFormat="1" ht="15" customHeight="1" x14ac:dyDescent="0.25">
      <c r="A455" s="77">
        <v>1</v>
      </c>
      <c r="B455" s="243" t="s">
        <v>1172</v>
      </c>
      <c r="C455" s="144" t="s">
        <v>388</v>
      </c>
      <c r="D455" s="37"/>
      <c r="E455" s="224">
        <v>43</v>
      </c>
      <c r="F455" s="39">
        <v>88</v>
      </c>
      <c r="G455" s="37" t="s">
        <v>623</v>
      </c>
      <c r="H455" s="225" t="s">
        <v>1171</v>
      </c>
      <c r="I455" s="54"/>
      <c r="J455" s="242">
        <v>24133</v>
      </c>
      <c r="K455" s="5"/>
      <c r="L455" s="59"/>
      <c r="M455" s="59"/>
      <c r="N455" s="59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</row>
    <row r="456" spans="1:198" ht="15" customHeight="1" x14ac:dyDescent="0.25">
      <c r="A456" s="488"/>
      <c r="B456" s="489"/>
      <c r="C456" s="65">
        <f>SUM(A448:A455)</f>
        <v>8</v>
      </c>
      <c r="D456" s="3" t="s">
        <v>394</v>
      </c>
      <c r="E456" s="80">
        <f>SUM(E448:E455)</f>
        <v>119</v>
      </c>
      <c r="F456" s="80">
        <f>SUM(F448:F455)</f>
        <v>240</v>
      </c>
      <c r="G456" s="74"/>
      <c r="H456" s="66"/>
      <c r="I456" s="54"/>
      <c r="L456" s="59"/>
      <c r="M456" s="59"/>
      <c r="N456" s="59"/>
    </row>
    <row r="457" spans="1:198" s="294" customFormat="1" ht="15" customHeight="1" x14ac:dyDescent="0.25">
      <c r="A457" s="296">
        <v>1</v>
      </c>
      <c r="B457" s="287" t="s">
        <v>1331</v>
      </c>
      <c r="C457" s="322" t="s">
        <v>6</v>
      </c>
      <c r="D457" s="287"/>
      <c r="E457" s="298"/>
      <c r="F457" s="353"/>
      <c r="G457" s="353"/>
      <c r="H457" s="333"/>
      <c r="I457" s="314"/>
      <c r="J457" s="294">
        <v>23247</v>
      </c>
      <c r="L457" s="293"/>
      <c r="M457" s="293"/>
      <c r="N457" s="293"/>
    </row>
    <row r="458" spans="1:198" ht="15" customHeight="1" x14ac:dyDescent="0.25">
      <c r="A458" s="70">
        <v>1</v>
      </c>
      <c r="B458" s="34" t="s">
        <v>1030</v>
      </c>
      <c r="C458" s="487" t="s">
        <v>6</v>
      </c>
      <c r="D458" s="487"/>
      <c r="E458" s="107">
        <v>10</v>
      </c>
      <c r="F458" s="39">
        <v>20</v>
      </c>
      <c r="G458" s="163" t="s">
        <v>406</v>
      </c>
      <c r="H458" s="33" t="s">
        <v>1031</v>
      </c>
      <c r="I458" s="31"/>
      <c r="J458" s="5">
        <v>21592</v>
      </c>
      <c r="L458" s="59"/>
      <c r="M458" s="59"/>
      <c r="N458" s="59"/>
    </row>
    <row r="459" spans="1:198" ht="15" customHeight="1" x14ac:dyDescent="0.25">
      <c r="A459" s="70">
        <v>1</v>
      </c>
      <c r="B459" s="34" t="s">
        <v>1173</v>
      </c>
      <c r="C459" s="223" t="s">
        <v>6</v>
      </c>
      <c r="D459" s="223"/>
      <c r="E459" s="224">
        <v>13</v>
      </c>
      <c r="F459" s="39">
        <v>26</v>
      </c>
      <c r="G459" s="37" t="s">
        <v>626</v>
      </c>
      <c r="H459" s="225" t="s">
        <v>1174</v>
      </c>
      <c r="I459" s="31"/>
      <c r="J459" s="242">
        <v>22987</v>
      </c>
      <c r="L459" s="59"/>
      <c r="M459" s="59"/>
      <c r="N459" s="59"/>
    </row>
    <row r="460" spans="1:198" ht="15" customHeight="1" x14ac:dyDescent="0.25">
      <c r="A460" s="70">
        <v>1</v>
      </c>
      <c r="B460" s="34" t="s">
        <v>1099</v>
      </c>
      <c r="C460" s="208" t="s">
        <v>6</v>
      </c>
      <c r="D460" s="208"/>
      <c r="E460" s="107">
        <v>9</v>
      </c>
      <c r="F460" s="39">
        <v>22</v>
      </c>
      <c r="G460" s="210" t="s">
        <v>625</v>
      </c>
      <c r="H460" s="33"/>
      <c r="I460" s="31"/>
      <c r="J460" s="5">
        <v>22915</v>
      </c>
      <c r="L460" s="59"/>
      <c r="M460" s="59"/>
      <c r="N460" s="59"/>
    </row>
    <row r="461" spans="1:198" s="294" customFormat="1" ht="15" customHeight="1" x14ac:dyDescent="0.25">
      <c r="A461" s="288">
        <v>1</v>
      </c>
      <c r="B461" s="289" t="s">
        <v>1332</v>
      </c>
      <c r="C461" s="295" t="s">
        <v>6</v>
      </c>
      <c r="D461" s="295"/>
      <c r="E461" s="290"/>
      <c r="F461" s="291"/>
      <c r="G461" s="287"/>
      <c r="H461" s="292"/>
      <c r="I461" s="334"/>
      <c r="J461" s="294">
        <v>23249</v>
      </c>
      <c r="L461" s="293"/>
      <c r="M461" s="293"/>
      <c r="N461" s="293"/>
    </row>
    <row r="462" spans="1:198" s="294" customFormat="1" ht="15" customHeight="1" x14ac:dyDescent="0.25">
      <c r="A462" s="288">
        <v>1</v>
      </c>
      <c r="B462" s="289" t="s">
        <v>1333</v>
      </c>
      <c r="C462" s="295" t="s">
        <v>6</v>
      </c>
      <c r="D462" s="295"/>
      <c r="E462" s="290"/>
      <c r="F462" s="291"/>
      <c r="G462" s="287"/>
      <c r="H462" s="292"/>
      <c r="I462" s="334"/>
      <c r="J462" s="294">
        <v>25267</v>
      </c>
      <c r="L462" s="293"/>
      <c r="M462" s="293"/>
      <c r="N462" s="293"/>
    </row>
    <row r="463" spans="1:198" s="294" customFormat="1" ht="15" customHeight="1" x14ac:dyDescent="0.25">
      <c r="A463" s="288">
        <v>1</v>
      </c>
      <c r="B463" s="289" t="s">
        <v>1334</v>
      </c>
      <c r="C463" s="295" t="s">
        <v>6</v>
      </c>
      <c r="D463" s="295"/>
      <c r="E463" s="290"/>
      <c r="F463" s="291"/>
      <c r="G463" s="287"/>
      <c r="H463" s="292"/>
      <c r="I463" s="334"/>
      <c r="J463" s="294">
        <v>23494</v>
      </c>
      <c r="L463" s="293"/>
      <c r="M463" s="293"/>
      <c r="N463" s="293"/>
    </row>
    <row r="464" spans="1:198" ht="15" customHeight="1" x14ac:dyDescent="0.25">
      <c r="A464" s="70">
        <v>1</v>
      </c>
      <c r="B464" s="34" t="s">
        <v>1250</v>
      </c>
      <c r="C464" s="265" t="s">
        <v>6</v>
      </c>
      <c r="D464" s="265"/>
      <c r="E464" s="107">
        <v>8</v>
      </c>
      <c r="F464" s="39">
        <v>16</v>
      </c>
      <c r="G464" s="267" t="s">
        <v>471</v>
      </c>
      <c r="H464" s="33"/>
      <c r="I464" s="31"/>
      <c r="J464" s="5">
        <v>24618</v>
      </c>
      <c r="L464" s="59"/>
      <c r="M464" s="59"/>
      <c r="N464" s="59"/>
    </row>
    <row r="465" spans="1:14" s="294" customFormat="1" ht="15" customHeight="1" x14ac:dyDescent="0.25">
      <c r="A465" s="288">
        <v>1</v>
      </c>
      <c r="B465" s="289" t="s">
        <v>1335</v>
      </c>
      <c r="C465" s="295" t="s">
        <v>6</v>
      </c>
      <c r="D465" s="295"/>
      <c r="E465" s="290"/>
      <c r="F465" s="291"/>
      <c r="G465" s="287"/>
      <c r="H465" s="292"/>
      <c r="I465" s="334"/>
      <c r="J465" s="294">
        <v>23527</v>
      </c>
      <c r="L465" s="293"/>
      <c r="M465" s="293"/>
      <c r="N465" s="293"/>
    </row>
    <row r="466" spans="1:14" s="294" customFormat="1" ht="15" customHeight="1" x14ac:dyDescent="0.25">
      <c r="A466" s="288">
        <v>1</v>
      </c>
      <c r="B466" s="289" t="s">
        <v>1336</v>
      </c>
      <c r="C466" s="295" t="s">
        <v>6</v>
      </c>
      <c r="D466" s="295"/>
      <c r="E466" s="290"/>
      <c r="F466" s="291"/>
      <c r="G466" s="287"/>
      <c r="H466" s="292"/>
      <c r="I466" s="334"/>
      <c r="J466" s="294">
        <v>25066</v>
      </c>
      <c r="L466" s="293"/>
      <c r="M466" s="293"/>
      <c r="N466" s="293"/>
    </row>
    <row r="467" spans="1:14" ht="15" customHeight="1" x14ac:dyDescent="0.25">
      <c r="A467" s="70">
        <v>1</v>
      </c>
      <c r="B467" s="34" t="s">
        <v>1175</v>
      </c>
      <c r="C467" s="223" t="s">
        <v>6</v>
      </c>
      <c r="D467" s="223"/>
      <c r="E467" s="224">
        <v>6</v>
      </c>
      <c r="F467" s="39">
        <v>12</v>
      </c>
      <c r="G467" s="37" t="s">
        <v>623</v>
      </c>
      <c r="H467" s="225"/>
      <c r="I467" s="31"/>
      <c r="J467" s="5">
        <v>23737</v>
      </c>
      <c r="L467" s="59"/>
      <c r="M467" s="59"/>
      <c r="N467" s="59"/>
    </row>
    <row r="468" spans="1:14" s="294" customFormat="1" ht="15" customHeight="1" x14ac:dyDescent="0.25">
      <c r="A468" s="288">
        <v>1</v>
      </c>
      <c r="B468" s="289" t="s">
        <v>1337</v>
      </c>
      <c r="C468" s="295" t="s">
        <v>6</v>
      </c>
      <c r="D468" s="295"/>
      <c r="E468" s="338"/>
      <c r="F468" s="291"/>
      <c r="G468" s="287"/>
      <c r="H468" s="292"/>
      <c r="I468" s="334"/>
      <c r="J468" s="294">
        <v>23273</v>
      </c>
      <c r="L468" s="293"/>
      <c r="M468" s="293"/>
      <c r="N468" s="293"/>
    </row>
    <row r="469" spans="1:14" s="294" customFormat="1" ht="15" customHeight="1" x14ac:dyDescent="0.25">
      <c r="A469" s="288">
        <v>1</v>
      </c>
      <c r="B469" s="289" t="s">
        <v>1338</v>
      </c>
      <c r="C469" s="295" t="s">
        <v>6</v>
      </c>
      <c r="D469" s="295"/>
      <c r="E469" s="338"/>
      <c r="F469" s="291"/>
      <c r="G469" s="287"/>
      <c r="H469" s="292"/>
      <c r="I469" s="334"/>
      <c r="J469" s="294">
        <v>23430</v>
      </c>
      <c r="L469" s="293"/>
      <c r="M469" s="293"/>
      <c r="N469" s="293"/>
    </row>
    <row r="470" spans="1:14" s="294" customFormat="1" ht="15" customHeight="1" x14ac:dyDescent="0.25">
      <c r="A470" s="288">
        <v>1</v>
      </c>
      <c r="B470" s="289" t="s">
        <v>1339</v>
      </c>
      <c r="C470" s="295" t="s">
        <v>6</v>
      </c>
      <c r="D470" s="295"/>
      <c r="E470" s="338"/>
      <c r="F470" s="291"/>
      <c r="G470" s="287"/>
      <c r="H470" s="292"/>
      <c r="I470" s="334"/>
      <c r="J470" s="294">
        <v>24575</v>
      </c>
      <c r="L470" s="293"/>
      <c r="M470" s="293"/>
      <c r="N470" s="293"/>
    </row>
    <row r="471" spans="1:14" s="294" customFormat="1" ht="15" customHeight="1" x14ac:dyDescent="0.25">
      <c r="A471" s="288">
        <v>1</v>
      </c>
      <c r="B471" s="289" t="s">
        <v>1340</v>
      </c>
      <c r="C471" s="295" t="s">
        <v>6</v>
      </c>
      <c r="D471" s="295"/>
      <c r="E471" s="338"/>
      <c r="F471" s="291"/>
      <c r="G471" s="287"/>
      <c r="H471" s="292"/>
      <c r="I471" s="334"/>
      <c r="J471" s="294">
        <v>24072</v>
      </c>
      <c r="L471" s="293"/>
      <c r="M471" s="293"/>
      <c r="N471" s="293"/>
    </row>
    <row r="472" spans="1:14" ht="15" customHeight="1" x14ac:dyDescent="0.25">
      <c r="A472" s="70">
        <v>1</v>
      </c>
      <c r="B472" s="34" t="s">
        <v>1176</v>
      </c>
      <c r="C472" s="223" t="s">
        <v>6</v>
      </c>
      <c r="D472" s="223"/>
      <c r="E472" s="224">
        <v>8</v>
      </c>
      <c r="F472" s="39">
        <v>20</v>
      </c>
      <c r="G472" s="37" t="s">
        <v>471</v>
      </c>
      <c r="H472" s="225" t="s">
        <v>1180</v>
      </c>
      <c r="I472" s="31"/>
      <c r="J472" s="5">
        <v>24146</v>
      </c>
      <c r="L472" s="59"/>
      <c r="M472" s="59"/>
      <c r="N472" s="59"/>
    </row>
    <row r="473" spans="1:14" s="294" customFormat="1" ht="15" customHeight="1" x14ac:dyDescent="0.25">
      <c r="A473" s="288">
        <v>1</v>
      </c>
      <c r="B473" s="289" t="s">
        <v>1341</v>
      </c>
      <c r="C473" s="295" t="s">
        <v>6</v>
      </c>
      <c r="D473" s="295"/>
      <c r="E473" s="338"/>
      <c r="F473" s="291"/>
      <c r="G473" s="287"/>
      <c r="H473" s="292"/>
      <c r="I473" s="334"/>
      <c r="J473" s="294">
        <v>25083</v>
      </c>
      <c r="L473" s="293"/>
      <c r="M473" s="293"/>
      <c r="N473" s="293"/>
    </row>
    <row r="474" spans="1:14" ht="15" customHeight="1" x14ac:dyDescent="0.25">
      <c r="A474" s="70">
        <v>1</v>
      </c>
      <c r="B474" s="34" t="s">
        <v>1253</v>
      </c>
      <c r="C474" s="268" t="s">
        <v>6</v>
      </c>
      <c r="D474" s="268"/>
      <c r="E474" s="224">
        <v>8</v>
      </c>
      <c r="F474" s="39">
        <v>32</v>
      </c>
      <c r="G474" s="37" t="s">
        <v>400</v>
      </c>
      <c r="H474" s="225"/>
      <c r="I474" s="31"/>
      <c r="J474" s="5">
        <v>24871</v>
      </c>
      <c r="L474" s="59"/>
      <c r="M474" s="59"/>
      <c r="N474" s="59"/>
    </row>
    <row r="475" spans="1:14" ht="15" customHeight="1" x14ac:dyDescent="0.25">
      <c r="A475" s="70">
        <v>1</v>
      </c>
      <c r="B475" s="34" t="s">
        <v>1254</v>
      </c>
      <c r="C475" s="268" t="s">
        <v>6</v>
      </c>
      <c r="D475" s="268"/>
      <c r="E475" s="224">
        <v>7</v>
      </c>
      <c r="F475" s="39">
        <v>16</v>
      </c>
      <c r="G475" s="37" t="s">
        <v>400</v>
      </c>
      <c r="H475" s="225"/>
      <c r="I475" s="31"/>
      <c r="J475" s="5">
        <v>24872</v>
      </c>
      <c r="L475" s="59"/>
      <c r="M475" s="59"/>
      <c r="N475" s="59"/>
    </row>
    <row r="476" spans="1:14" s="294" customFormat="1" ht="15" customHeight="1" x14ac:dyDescent="0.25">
      <c r="A476" s="288">
        <v>1</v>
      </c>
      <c r="B476" s="289" t="s">
        <v>1342</v>
      </c>
      <c r="C476" s="295" t="s">
        <v>6</v>
      </c>
      <c r="D476" s="295"/>
      <c r="E476" s="338"/>
      <c r="F476" s="291"/>
      <c r="G476" s="287"/>
      <c r="H476" s="292"/>
      <c r="I476" s="334"/>
      <c r="J476" s="294">
        <v>23429</v>
      </c>
      <c r="L476" s="293"/>
      <c r="M476" s="293"/>
      <c r="N476" s="293"/>
    </row>
    <row r="477" spans="1:14" s="294" customFormat="1" ht="15" customHeight="1" x14ac:dyDescent="0.25">
      <c r="A477" s="288">
        <v>1</v>
      </c>
      <c r="B477" s="289" t="s">
        <v>1343</v>
      </c>
      <c r="C477" s="295" t="s">
        <v>6</v>
      </c>
      <c r="D477" s="295"/>
      <c r="E477" s="338"/>
      <c r="F477" s="291"/>
      <c r="G477" s="287"/>
      <c r="H477" s="292"/>
      <c r="I477" s="334"/>
      <c r="J477" s="294">
        <v>23572</v>
      </c>
      <c r="L477" s="293"/>
      <c r="M477" s="293"/>
      <c r="N477" s="293"/>
    </row>
    <row r="478" spans="1:14" ht="15" customHeight="1" x14ac:dyDescent="0.25">
      <c r="A478" s="70">
        <v>1</v>
      </c>
      <c r="B478" s="34" t="s">
        <v>1255</v>
      </c>
      <c r="C478" s="268" t="s">
        <v>6</v>
      </c>
      <c r="D478" s="268"/>
      <c r="E478" s="224">
        <v>6</v>
      </c>
      <c r="F478" s="39">
        <v>12</v>
      </c>
      <c r="G478" s="37" t="s">
        <v>400</v>
      </c>
      <c r="H478" s="225"/>
      <c r="I478" s="31"/>
      <c r="J478" s="5">
        <v>24759</v>
      </c>
      <c r="L478" s="59"/>
      <c r="M478" s="59"/>
      <c r="N478" s="59"/>
    </row>
    <row r="479" spans="1:14" s="294" customFormat="1" ht="15" customHeight="1" x14ac:dyDescent="0.25">
      <c r="A479" s="288">
        <v>1</v>
      </c>
      <c r="B479" s="289" t="s">
        <v>1344</v>
      </c>
      <c r="C479" s="295" t="s">
        <v>6</v>
      </c>
      <c r="D479" s="295"/>
      <c r="E479" s="338"/>
      <c r="F479" s="291"/>
      <c r="G479" s="287"/>
      <c r="H479" s="292"/>
      <c r="I479" s="334"/>
      <c r="J479" s="294">
        <v>23320</v>
      </c>
      <c r="L479" s="293"/>
      <c r="M479" s="293"/>
      <c r="N479" s="293"/>
    </row>
    <row r="480" spans="1:14" ht="15" customHeight="1" x14ac:dyDescent="0.25">
      <c r="A480" s="70">
        <v>1</v>
      </c>
      <c r="B480" s="34" t="s">
        <v>1177</v>
      </c>
      <c r="C480" s="223" t="s">
        <v>6</v>
      </c>
      <c r="D480" s="223"/>
      <c r="E480" s="224">
        <v>4</v>
      </c>
      <c r="F480" s="39">
        <v>8</v>
      </c>
      <c r="G480" s="37" t="s">
        <v>1178</v>
      </c>
      <c r="H480" s="225" t="s">
        <v>1182</v>
      </c>
      <c r="I480" s="31"/>
      <c r="J480" s="5">
        <v>23915</v>
      </c>
      <c r="L480" s="59"/>
      <c r="M480" s="59"/>
      <c r="N480" s="59"/>
    </row>
    <row r="481" spans="1:14" ht="15" customHeight="1" x14ac:dyDescent="0.25">
      <c r="A481" s="70">
        <v>1</v>
      </c>
      <c r="B481" s="34" t="s">
        <v>1179</v>
      </c>
      <c r="C481" s="223" t="s">
        <v>6</v>
      </c>
      <c r="D481" s="223"/>
      <c r="E481" s="224">
        <v>20</v>
      </c>
      <c r="F481" s="39">
        <v>40</v>
      </c>
      <c r="G481" s="37" t="s">
        <v>471</v>
      </c>
      <c r="H481" s="225" t="s">
        <v>1181</v>
      </c>
      <c r="I481" s="31"/>
      <c r="J481" s="5">
        <v>23671</v>
      </c>
      <c r="L481" s="59"/>
      <c r="M481" s="59"/>
      <c r="N481" s="59"/>
    </row>
    <row r="482" spans="1:14" s="294" customFormat="1" ht="15" customHeight="1" x14ac:dyDescent="0.25">
      <c r="A482" s="288">
        <v>1</v>
      </c>
      <c r="B482" s="289" t="s">
        <v>1345</v>
      </c>
      <c r="C482" s="295" t="s">
        <v>6</v>
      </c>
      <c r="D482" s="295"/>
      <c r="E482" s="338"/>
      <c r="F482" s="291"/>
      <c r="G482" s="287"/>
      <c r="H482" s="292"/>
      <c r="I482" s="334"/>
      <c r="J482" s="294">
        <v>24436</v>
      </c>
      <c r="L482" s="293"/>
      <c r="M482" s="293"/>
      <c r="N482" s="293"/>
    </row>
    <row r="483" spans="1:14" ht="15" customHeight="1" x14ac:dyDescent="0.25">
      <c r="A483" s="70">
        <v>1</v>
      </c>
      <c r="B483" s="34" t="s">
        <v>1101</v>
      </c>
      <c r="C483" s="208" t="s">
        <v>6</v>
      </c>
      <c r="D483" s="208"/>
      <c r="E483" s="107">
        <v>4</v>
      </c>
      <c r="F483" s="39">
        <v>8</v>
      </c>
      <c r="G483" s="210" t="s">
        <v>625</v>
      </c>
      <c r="H483" s="33"/>
      <c r="I483" s="31"/>
      <c r="J483" s="5">
        <v>22887</v>
      </c>
      <c r="L483" s="59"/>
      <c r="M483" s="59"/>
      <c r="N483" s="59"/>
    </row>
    <row r="484" spans="1:14" s="294" customFormat="1" ht="15" customHeight="1" x14ac:dyDescent="0.25">
      <c r="A484" s="288">
        <v>1</v>
      </c>
      <c r="B484" s="289" t="s">
        <v>1346</v>
      </c>
      <c r="C484" s="295" t="s">
        <v>6</v>
      </c>
      <c r="D484" s="295"/>
      <c r="E484" s="290"/>
      <c r="F484" s="291"/>
      <c r="G484" s="287"/>
      <c r="H484" s="292"/>
      <c r="I484" s="334"/>
      <c r="J484" s="294">
        <v>23489</v>
      </c>
      <c r="L484" s="293"/>
      <c r="M484" s="293"/>
      <c r="N484" s="293"/>
    </row>
    <row r="485" spans="1:14" s="294" customFormat="1" ht="15" customHeight="1" x14ac:dyDescent="0.25">
      <c r="A485" s="288">
        <v>1</v>
      </c>
      <c r="B485" s="289" t="s">
        <v>1347</v>
      </c>
      <c r="C485" s="295" t="s">
        <v>6</v>
      </c>
      <c r="D485" s="295"/>
      <c r="E485" s="290"/>
      <c r="F485" s="291"/>
      <c r="G485" s="287"/>
      <c r="H485" s="292"/>
      <c r="I485" s="334"/>
      <c r="J485" s="294">
        <v>23254</v>
      </c>
      <c r="L485" s="293"/>
      <c r="M485" s="293"/>
      <c r="N485" s="293"/>
    </row>
    <row r="486" spans="1:14" ht="15" customHeight="1" x14ac:dyDescent="0.25">
      <c r="A486" s="70">
        <v>1</v>
      </c>
      <c r="B486" s="34" t="s">
        <v>1256</v>
      </c>
      <c r="C486" s="265" t="s">
        <v>6</v>
      </c>
      <c r="D486" s="265"/>
      <c r="E486" s="107">
        <v>10</v>
      </c>
      <c r="F486" s="39">
        <v>20</v>
      </c>
      <c r="G486" s="267" t="s">
        <v>624</v>
      </c>
      <c r="H486" s="33"/>
      <c r="I486" s="31"/>
      <c r="J486" s="5">
        <v>24722</v>
      </c>
      <c r="L486" s="59"/>
      <c r="M486" s="59"/>
      <c r="N486" s="59"/>
    </row>
    <row r="487" spans="1:14" ht="15" customHeight="1" x14ac:dyDescent="0.25">
      <c r="A487" s="70">
        <v>1</v>
      </c>
      <c r="B487" s="34" t="s">
        <v>1257</v>
      </c>
      <c r="C487" s="265" t="s">
        <v>6</v>
      </c>
      <c r="D487" s="265"/>
      <c r="E487" s="107">
        <v>12</v>
      </c>
      <c r="F487" s="39">
        <v>44</v>
      </c>
      <c r="G487" s="267" t="s">
        <v>471</v>
      </c>
      <c r="H487" s="33"/>
      <c r="I487" s="31"/>
      <c r="J487" s="5">
        <v>24588</v>
      </c>
      <c r="L487" s="59"/>
      <c r="M487" s="59"/>
      <c r="N487" s="59"/>
    </row>
    <row r="488" spans="1:14" s="294" customFormat="1" ht="15" customHeight="1" x14ac:dyDescent="0.25">
      <c r="A488" s="288">
        <v>1</v>
      </c>
      <c r="B488" s="289" t="s">
        <v>1348</v>
      </c>
      <c r="C488" s="295" t="s">
        <v>6</v>
      </c>
      <c r="D488" s="295"/>
      <c r="E488" s="290"/>
      <c r="F488" s="291"/>
      <c r="G488" s="287"/>
      <c r="H488" s="292"/>
      <c r="I488" s="334"/>
      <c r="J488" s="294">
        <v>23326</v>
      </c>
      <c r="L488" s="293"/>
      <c r="M488" s="293"/>
      <c r="N488" s="293"/>
    </row>
    <row r="489" spans="1:14" s="294" customFormat="1" ht="15" customHeight="1" x14ac:dyDescent="0.25">
      <c r="A489" s="288">
        <v>1</v>
      </c>
      <c r="B489" s="289" t="s">
        <v>1349</v>
      </c>
      <c r="C489" s="295" t="s">
        <v>6</v>
      </c>
      <c r="D489" s="295"/>
      <c r="E489" s="290"/>
      <c r="F489" s="291"/>
      <c r="G489" s="287"/>
      <c r="H489" s="292"/>
      <c r="I489" s="334"/>
      <c r="J489" s="294">
        <v>23465</v>
      </c>
      <c r="L489" s="293"/>
      <c r="M489" s="293"/>
      <c r="N489" s="293"/>
    </row>
    <row r="490" spans="1:14" s="294" customFormat="1" ht="15" customHeight="1" x14ac:dyDescent="0.25">
      <c r="A490" s="288">
        <v>1</v>
      </c>
      <c r="B490" s="289" t="s">
        <v>1350</v>
      </c>
      <c r="C490" s="295" t="s">
        <v>6</v>
      </c>
      <c r="D490" s="295"/>
      <c r="E490" s="290"/>
      <c r="F490" s="291"/>
      <c r="G490" s="287"/>
      <c r="H490" s="292"/>
      <c r="I490" s="334"/>
      <c r="J490" s="294">
        <v>25059</v>
      </c>
      <c r="L490" s="293"/>
      <c r="M490" s="293"/>
      <c r="N490" s="293"/>
    </row>
    <row r="491" spans="1:14" ht="15" customHeight="1" x14ac:dyDescent="0.25">
      <c r="A491" s="70">
        <v>1</v>
      </c>
      <c r="B491" s="34" t="s">
        <v>251</v>
      </c>
      <c r="C491" s="487" t="s">
        <v>6</v>
      </c>
      <c r="D491" s="487"/>
      <c r="E491" s="107">
        <v>19</v>
      </c>
      <c r="F491" s="39">
        <v>36</v>
      </c>
      <c r="G491" s="97" t="s">
        <v>481</v>
      </c>
      <c r="H491" s="33" t="s">
        <v>128</v>
      </c>
      <c r="I491" s="31" t="s">
        <v>6</v>
      </c>
      <c r="J491" s="5">
        <v>2764</v>
      </c>
      <c r="L491" s="59"/>
      <c r="M491" s="59"/>
      <c r="N491" s="59"/>
    </row>
    <row r="492" spans="1:14" s="294" customFormat="1" ht="15" customHeight="1" x14ac:dyDescent="0.25">
      <c r="A492" s="288">
        <v>1</v>
      </c>
      <c r="B492" s="289" t="s">
        <v>1351</v>
      </c>
      <c r="C492" s="295" t="s">
        <v>6</v>
      </c>
      <c r="D492" s="295"/>
      <c r="E492" s="290"/>
      <c r="F492" s="291"/>
      <c r="G492" s="287"/>
      <c r="H492" s="292"/>
      <c r="I492" s="334"/>
      <c r="J492" s="294">
        <v>24205</v>
      </c>
      <c r="L492" s="293"/>
      <c r="M492" s="293"/>
      <c r="N492" s="293"/>
    </row>
    <row r="493" spans="1:14" ht="15" customHeight="1" x14ac:dyDescent="0.25">
      <c r="A493" s="70">
        <v>1</v>
      </c>
      <c r="B493" s="34" t="s">
        <v>1078</v>
      </c>
      <c r="C493" s="193" t="s">
        <v>6</v>
      </c>
      <c r="D493" s="193"/>
      <c r="E493" s="107">
        <v>25</v>
      </c>
      <c r="F493" s="39">
        <v>50</v>
      </c>
      <c r="G493" s="194" t="s">
        <v>474</v>
      </c>
      <c r="H493" s="33"/>
      <c r="I493" s="31"/>
      <c r="J493" s="5">
        <v>22526</v>
      </c>
      <c r="L493" s="59"/>
      <c r="M493" s="59"/>
      <c r="N493" s="59"/>
    </row>
    <row r="494" spans="1:14" ht="15" customHeight="1" x14ac:dyDescent="0.25">
      <c r="A494" s="70">
        <v>1</v>
      </c>
      <c r="B494" s="34" t="s">
        <v>372</v>
      </c>
      <c r="C494" s="487" t="s">
        <v>6</v>
      </c>
      <c r="D494" s="487"/>
      <c r="E494" s="107">
        <v>9</v>
      </c>
      <c r="F494" s="39">
        <v>18</v>
      </c>
      <c r="G494" s="97" t="s">
        <v>482</v>
      </c>
      <c r="H494" s="33" t="s">
        <v>450</v>
      </c>
      <c r="I494" s="54" t="s">
        <v>764</v>
      </c>
      <c r="J494" s="5">
        <v>12521</v>
      </c>
      <c r="L494" s="59"/>
      <c r="M494" s="59"/>
      <c r="N494" s="59"/>
    </row>
    <row r="495" spans="1:14" ht="15" customHeight="1" x14ac:dyDescent="0.25">
      <c r="A495" s="77">
        <v>1</v>
      </c>
      <c r="B495" s="90" t="s">
        <v>1258</v>
      </c>
      <c r="C495" s="266" t="s">
        <v>6</v>
      </c>
      <c r="D495" s="267"/>
      <c r="E495" s="107">
        <v>24</v>
      </c>
      <c r="F495" s="39">
        <v>48</v>
      </c>
      <c r="G495" s="267" t="s">
        <v>623</v>
      </c>
      <c r="H495" s="33"/>
      <c r="I495" s="54"/>
      <c r="J495" s="5">
        <v>24726</v>
      </c>
      <c r="L495" s="59"/>
      <c r="M495" s="59"/>
      <c r="N495" s="59"/>
    </row>
    <row r="496" spans="1:14" ht="15" customHeight="1" x14ac:dyDescent="0.25">
      <c r="A496" s="77">
        <v>1</v>
      </c>
      <c r="B496" s="90" t="s">
        <v>1360</v>
      </c>
      <c r="C496" s="283" t="s">
        <v>6</v>
      </c>
      <c r="D496" s="284"/>
      <c r="G496" s="284"/>
      <c r="H496" s="33"/>
      <c r="I496" s="54"/>
      <c r="J496" s="5">
        <v>25184</v>
      </c>
      <c r="L496" s="59"/>
      <c r="M496" s="59"/>
      <c r="N496" s="59"/>
    </row>
    <row r="497" spans="1:14" ht="15" customHeight="1" x14ac:dyDescent="0.25">
      <c r="A497" s="77">
        <v>1</v>
      </c>
      <c r="B497" s="90" t="s">
        <v>1057</v>
      </c>
      <c r="C497" s="180" t="s">
        <v>6</v>
      </c>
      <c r="D497" s="181"/>
      <c r="E497" s="107">
        <v>24</v>
      </c>
      <c r="F497" s="39">
        <v>48</v>
      </c>
      <c r="G497" s="181" t="s">
        <v>623</v>
      </c>
      <c r="H497" s="33" t="s">
        <v>1058</v>
      </c>
      <c r="I497" s="54"/>
      <c r="J497" s="5">
        <v>21918</v>
      </c>
      <c r="L497" s="59"/>
      <c r="M497" s="59"/>
      <c r="N497" s="59"/>
    </row>
    <row r="498" spans="1:14" s="294" customFormat="1" ht="15" customHeight="1" x14ac:dyDescent="0.25">
      <c r="A498" s="320">
        <v>1</v>
      </c>
      <c r="B498" s="321" t="s">
        <v>1352</v>
      </c>
      <c r="C498" s="322" t="s">
        <v>6</v>
      </c>
      <c r="D498" s="287"/>
      <c r="E498" s="290"/>
      <c r="F498" s="291"/>
      <c r="G498" s="287"/>
      <c r="H498" s="292"/>
      <c r="I498" s="314"/>
      <c r="J498" s="294">
        <v>23443</v>
      </c>
      <c r="L498" s="293"/>
      <c r="M498" s="293"/>
      <c r="N498" s="293"/>
    </row>
    <row r="499" spans="1:14" s="294" customFormat="1" ht="15" customHeight="1" x14ac:dyDescent="0.25">
      <c r="A499" s="320">
        <v>1</v>
      </c>
      <c r="B499" s="321" t="s">
        <v>1353</v>
      </c>
      <c r="C499" s="322" t="s">
        <v>6</v>
      </c>
      <c r="D499" s="287"/>
      <c r="E499" s="290"/>
      <c r="F499" s="291"/>
      <c r="G499" s="287"/>
      <c r="H499" s="292"/>
      <c r="I499" s="314"/>
      <c r="J499" s="294">
        <v>24250</v>
      </c>
      <c r="L499" s="293"/>
      <c r="M499" s="293"/>
      <c r="N499" s="293"/>
    </row>
    <row r="500" spans="1:14" s="294" customFormat="1" ht="15" customHeight="1" x14ac:dyDescent="0.25">
      <c r="A500" s="320">
        <v>1</v>
      </c>
      <c r="B500" s="321" t="s">
        <v>1354</v>
      </c>
      <c r="C500" s="322" t="s">
        <v>6</v>
      </c>
      <c r="D500" s="287"/>
      <c r="E500" s="290"/>
      <c r="F500" s="291"/>
      <c r="G500" s="287"/>
      <c r="H500" s="292"/>
      <c r="I500" s="314"/>
      <c r="J500" s="294">
        <v>23365</v>
      </c>
      <c r="L500" s="293"/>
      <c r="M500" s="293"/>
      <c r="N500" s="293"/>
    </row>
    <row r="501" spans="1:14" ht="15" customHeight="1" x14ac:dyDescent="0.25">
      <c r="A501" s="77">
        <v>1</v>
      </c>
      <c r="B501" s="90" t="s">
        <v>1183</v>
      </c>
      <c r="C501" s="144" t="s">
        <v>6</v>
      </c>
      <c r="D501" s="37"/>
      <c r="E501" s="224">
        <v>9</v>
      </c>
      <c r="F501" s="39">
        <v>18</v>
      </c>
      <c r="G501" s="37" t="s">
        <v>471</v>
      </c>
      <c r="H501" s="225" t="s">
        <v>1186</v>
      </c>
      <c r="I501" s="54"/>
      <c r="J501" s="5">
        <v>23708</v>
      </c>
      <c r="L501" s="59"/>
      <c r="M501" s="59"/>
      <c r="N501" s="59"/>
    </row>
    <row r="502" spans="1:14" ht="15" customHeight="1" x14ac:dyDescent="0.25">
      <c r="A502" s="77">
        <v>1</v>
      </c>
      <c r="B502" s="90" t="s">
        <v>1273</v>
      </c>
      <c r="C502" s="144" t="s">
        <v>6</v>
      </c>
      <c r="D502" s="37"/>
      <c r="E502" s="224">
        <v>4</v>
      </c>
      <c r="F502" s="39">
        <v>10</v>
      </c>
      <c r="G502" s="37" t="s">
        <v>628</v>
      </c>
      <c r="H502" s="225"/>
      <c r="I502" s="54"/>
      <c r="J502" s="5">
        <v>24958</v>
      </c>
      <c r="L502" s="59"/>
      <c r="M502" s="59"/>
      <c r="N502" s="59"/>
    </row>
    <row r="503" spans="1:14" ht="15" customHeight="1" x14ac:dyDescent="0.25">
      <c r="A503" s="77">
        <v>1</v>
      </c>
      <c r="B503" s="90" t="s">
        <v>1184</v>
      </c>
      <c r="C503" s="144" t="s">
        <v>6</v>
      </c>
      <c r="D503" s="37"/>
      <c r="E503" s="224">
        <v>8</v>
      </c>
      <c r="F503" s="39">
        <v>28</v>
      </c>
      <c r="G503" s="37" t="s">
        <v>626</v>
      </c>
      <c r="H503" s="225" t="s">
        <v>1187</v>
      </c>
      <c r="I503" s="54"/>
      <c r="J503" s="5">
        <v>23991</v>
      </c>
      <c r="L503" s="59"/>
      <c r="M503" s="59"/>
      <c r="N503" s="59"/>
    </row>
    <row r="504" spans="1:14" s="294" customFormat="1" ht="15" customHeight="1" x14ac:dyDescent="0.25">
      <c r="A504" s="320">
        <v>1</v>
      </c>
      <c r="B504" s="321" t="s">
        <v>1355</v>
      </c>
      <c r="C504" s="322" t="s">
        <v>6</v>
      </c>
      <c r="D504" s="287"/>
      <c r="E504" s="338"/>
      <c r="F504" s="291"/>
      <c r="G504" s="287"/>
      <c r="H504" s="292"/>
      <c r="I504" s="314"/>
      <c r="J504" s="294">
        <v>23404</v>
      </c>
      <c r="L504" s="293"/>
      <c r="M504" s="293"/>
      <c r="N504" s="293"/>
    </row>
    <row r="505" spans="1:14" ht="15" customHeight="1" x14ac:dyDescent="0.25">
      <c r="A505" s="77">
        <v>1</v>
      </c>
      <c r="B505" s="90" t="s">
        <v>1185</v>
      </c>
      <c r="C505" s="144" t="s">
        <v>6</v>
      </c>
      <c r="D505" s="37"/>
      <c r="E505" s="224">
        <v>3</v>
      </c>
      <c r="F505" s="39">
        <v>6</v>
      </c>
      <c r="G505" s="37" t="s">
        <v>406</v>
      </c>
      <c r="H505" s="225"/>
      <c r="I505" s="54"/>
      <c r="J505" s="5">
        <v>23656</v>
      </c>
      <c r="L505" s="59"/>
      <c r="M505" s="59"/>
      <c r="N505" s="59"/>
    </row>
    <row r="506" spans="1:14" ht="15" customHeight="1" x14ac:dyDescent="0.25">
      <c r="A506" s="77">
        <v>1</v>
      </c>
      <c r="B506" s="90" t="s">
        <v>1136</v>
      </c>
      <c r="C506" s="212" t="s">
        <v>6</v>
      </c>
      <c r="D506" s="213"/>
      <c r="E506" s="107">
        <v>3</v>
      </c>
      <c r="F506" s="39">
        <v>6</v>
      </c>
      <c r="G506" s="213" t="s">
        <v>1021</v>
      </c>
      <c r="H506" s="33"/>
      <c r="I506" s="54"/>
      <c r="J506" s="5">
        <v>23152</v>
      </c>
      <c r="L506" s="59"/>
      <c r="M506" s="59"/>
      <c r="N506" s="59"/>
    </row>
    <row r="507" spans="1:14" ht="15" customHeight="1" x14ac:dyDescent="0.25">
      <c r="A507" s="77">
        <v>1</v>
      </c>
      <c r="B507" s="90" t="s">
        <v>1127</v>
      </c>
      <c r="C507" s="212" t="s">
        <v>6</v>
      </c>
      <c r="D507" s="213"/>
      <c r="E507" s="107">
        <v>8</v>
      </c>
      <c r="F507" s="39">
        <v>32</v>
      </c>
      <c r="G507" s="213" t="s">
        <v>399</v>
      </c>
      <c r="H507" s="33"/>
      <c r="I507" s="54"/>
      <c r="J507" s="5">
        <v>22871</v>
      </c>
      <c r="L507" s="59"/>
      <c r="M507" s="59"/>
      <c r="N507" s="59"/>
    </row>
    <row r="508" spans="1:14" ht="15" customHeight="1" x14ac:dyDescent="0.25">
      <c r="A508" s="77">
        <v>1</v>
      </c>
      <c r="B508" s="90" t="s">
        <v>1456</v>
      </c>
      <c r="C508" s="408" t="s">
        <v>6</v>
      </c>
      <c r="D508" s="409"/>
      <c r="E508" s="107">
        <v>14</v>
      </c>
      <c r="F508" s="39">
        <v>28</v>
      </c>
      <c r="G508" s="409" t="s">
        <v>471</v>
      </c>
      <c r="H508" s="33" t="s">
        <v>1457</v>
      </c>
      <c r="I508" s="54"/>
      <c r="J508" s="5">
        <v>25808</v>
      </c>
      <c r="L508" s="59"/>
      <c r="M508" s="59"/>
      <c r="N508" s="59"/>
    </row>
    <row r="509" spans="1:14" s="294" customFormat="1" ht="15" customHeight="1" x14ac:dyDescent="0.25">
      <c r="A509" s="320">
        <v>1</v>
      </c>
      <c r="B509" s="321" t="s">
        <v>1356</v>
      </c>
      <c r="C509" s="322" t="s">
        <v>6</v>
      </c>
      <c r="D509" s="287"/>
      <c r="E509" s="290"/>
      <c r="F509" s="291"/>
      <c r="G509" s="287"/>
      <c r="H509" s="292"/>
      <c r="I509" s="314"/>
      <c r="J509" s="294">
        <v>24187</v>
      </c>
      <c r="L509" s="293"/>
      <c r="M509" s="293"/>
      <c r="N509" s="293"/>
    </row>
    <row r="510" spans="1:14" s="294" customFormat="1" ht="15" customHeight="1" x14ac:dyDescent="0.25">
      <c r="A510" s="320">
        <v>1</v>
      </c>
      <c r="B510" s="321" t="s">
        <v>1357</v>
      </c>
      <c r="C510" s="322" t="s">
        <v>6</v>
      </c>
      <c r="D510" s="287"/>
      <c r="E510" s="290"/>
      <c r="F510" s="291"/>
      <c r="G510" s="287"/>
      <c r="H510" s="292"/>
      <c r="I510" s="314"/>
      <c r="J510" s="294">
        <v>23541</v>
      </c>
      <c r="L510" s="293"/>
      <c r="M510" s="293"/>
      <c r="N510" s="293"/>
    </row>
    <row r="511" spans="1:14" s="294" customFormat="1" ht="15" customHeight="1" x14ac:dyDescent="0.25">
      <c r="A511" s="320">
        <v>1</v>
      </c>
      <c r="B511" s="321" t="s">
        <v>1358</v>
      </c>
      <c r="C511" s="322" t="s">
        <v>6</v>
      </c>
      <c r="D511" s="287"/>
      <c r="E511" s="290"/>
      <c r="F511" s="291"/>
      <c r="G511" s="287"/>
      <c r="H511" s="292"/>
      <c r="I511" s="314"/>
      <c r="J511" s="294">
        <v>23228</v>
      </c>
      <c r="L511" s="293"/>
      <c r="M511" s="293"/>
      <c r="N511" s="293"/>
    </row>
    <row r="512" spans="1:14" ht="15" customHeight="1" x14ac:dyDescent="0.25">
      <c r="A512" s="77">
        <v>1</v>
      </c>
      <c r="B512" s="90" t="s">
        <v>1188</v>
      </c>
      <c r="C512" s="144" t="s">
        <v>6</v>
      </c>
      <c r="D512" s="37"/>
      <c r="E512" s="224">
        <v>9</v>
      </c>
      <c r="F512" s="39">
        <v>18</v>
      </c>
      <c r="G512" s="37" t="s">
        <v>531</v>
      </c>
      <c r="H512" s="225" t="s">
        <v>1193</v>
      </c>
      <c r="I512" s="54"/>
      <c r="J512" s="242">
        <v>24001</v>
      </c>
      <c r="L512" s="59"/>
      <c r="M512" s="59"/>
      <c r="N512" s="59"/>
    </row>
    <row r="513" spans="1:14" ht="15" customHeight="1" x14ac:dyDescent="0.25">
      <c r="A513" s="77">
        <v>1</v>
      </c>
      <c r="B513" s="90" t="s">
        <v>1189</v>
      </c>
      <c r="C513" s="144" t="s">
        <v>6</v>
      </c>
      <c r="D513" s="37"/>
      <c r="E513" s="224">
        <v>14</v>
      </c>
      <c r="F513" s="39">
        <v>32</v>
      </c>
      <c r="G513" s="37" t="s">
        <v>516</v>
      </c>
      <c r="H513" s="225" t="s">
        <v>1194</v>
      </c>
      <c r="I513" s="54"/>
      <c r="J513" s="242">
        <v>24025</v>
      </c>
      <c r="L513" s="59"/>
      <c r="M513" s="59"/>
      <c r="N513" s="59"/>
    </row>
    <row r="514" spans="1:14" ht="15" customHeight="1" x14ac:dyDescent="0.25">
      <c r="A514" s="77">
        <v>1</v>
      </c>
      <c r="B514" s="90" t="s">
        <v>1267</v>
      </c>
      <c r="C514" s="144" t="s">
        <v>6</v>
      </c>
      <c r="D514" s="37"/>
      <c r="E514" s="224">
        <v>6</v>
      </c>
      <c r="F514" s="39">
        <v>12</v>
      </c>
      <c r="G514" s="37" t="s">
        <v>409</v>
      </c>
      <c r="H514" s="225"/>
      <c r="I514" s="54"/>
      <c r="J514" s="242">
        <v>25013</v>
      </c>
      <c r="L514" s="59"/>
      <c r="M514" s="59"/>
      <c r="N514" s="59"/>
    </row>
    <row r="515" spans="1:14" s="294" customFormat="1" ht="15" customHeight="1" x14ac:dyDescent="0.25">
      <c r="A515" s="320">
        <v>1</v>
      </c>
      <c r="B515" s="321" t="s">
        <v>1359</v>
      </c>
      <c r="C515" s="322" t="s">
        <v>6</v>
      </c>
      <c r="D515" s="287"/>
      <c r="E515" s="338"/>
      <c r="F515" s="291"/>
      <c r="G515" s="287"/>
      <c r="H515" s="292"/>
      <c r="I515" s="314"/>
      <c r="J515" s="354">
        <v>24553</v>
      </c>
      <c r="L515" s="293"/>
      <c r="M515" s="293"/>
      <c r="N515" s="293"/>
    </row>
    <row r="516" spans="1:14" ht="15" customHeight="1" x14ac:dyDescent="0.25">
      <c r="A516" s="77">
        <v>1</v>
      </c>
      <c r="B516" s="90" t="s">
        <v>1190</v>
      </c>
      <c r="C516" s="144" t="s">
        <v>6</v>
      </c>
      <c r="D516" s="37"/>
      <c r="E516" s="224">
        <v>7</v>
      </c>
      <c r="F516" s="39">
        <v>16</v>
      </c>
      <c r="G516" s="37" t="s">
        <v>471</v>
      </c>
      <c r="H516" s="225"/>
      <c r="I516" s="54"/>
      <c r="J516" s="242">
        <v>23973</v>
      </c>
      <c r="L516" s="59"/>
      <c r="M516" s="59"/>
      <c r="N516" s="59"/>
    </row>
    <row r="517" spans="1:14" ht="15" customHeight="1" x14ac:dyDescent="0.25">
      <c r="A517" s="77">
        <v>1</v>
      </c>
      <c r="B517" s="90" t="s">
        <v>1191</v>
      </c>
      <c r="C517" s="144" t="s">
        <v>6</v>
      </c>
      <c r="D517" s="37"/>
      <c r="E517" s="224">
        <v>12</v>
      </c>
      <c r="F517" s="39">
        <v>34</v>
      </c>
      <c r="G517" s="37" t="s">
        <v>471</v>
      </c>
      <c r="H517" s="225"/>
      <c r="I517" s="54"/>
      <c r="J517" s="242">
        <v>23659</v>
      </c>
      <c r="L517" s="59"/>
      <c r="M517" s="59"/>
      <c r="N517" s="59"/>
    </row>
    <row r="518" spans="1:14" ht="15" customHeight="1" x14ac:dyDescent="0.25">
      <c r="A518" s="77">
        <v>1</v>
      </c>
      <c r="B518" s="90" t="s">
        <v>1192</v>
      </c>
      <c r="C518" s="144" t="s">
        <v>6</v>
      </c>
      <c r="D518" s="37"/>
      <c r="E518" s="224">
        <v>7</v>
      </c>
      <c r="F518" s="39">
        <v>14</v>
      </c>
      <c r="G518" s="37" t="s">
        <v>471</v>
      </c>
      <c r="H518" s="225" t="s">
        <v>1195</v>
      </c>
      <c r="I518" s="54"/>
      <c r="J518" s="242">
        <v>24074</v>
      </c>
      <c r="L518" s="59"/>
      <c r="M518" s="59"/>
      <c r="N518" s="59"/>
    </row>
    <row r="519" spans="1:14" ht="15" customHeight="1" x14ac:dyDescent="0.25">
      <c r="A519" s="77">
        <v>1</v>
      </c>
      <c r="B519" s="90" t="s">
        <v>1418</v>
      </c>
      <c r="C519" s="144" t="s">
        <v>6</v>
      </c>
      <c r="D519" s="37"/>
      <c r="E519" s="224">
        <v>8</v>
      </c>
      <c r="F519" s="39">
        <v>16</v>
      </c>
      <c r="G519" s="37" t="s">
        <v>624</v>
      </c>
      <c r="H519" s="225"/>
      <c r="I519" s="54"/>
      <c r="J519" s="242">
        <v>25418</v>
      </c>
      <c r="L519" s="59"/>
      <c r="M519" s="59"/>
      <c r="N519" s="59"/>
    </row>
    <row r="520" spans="1:14" ht="15" customHeight="1" x14ac:dyDescent="0.25">
      <c r="A520" s="77">
        <v>1</v>
      </c>
      <c r="B520" s="90" t="s">
        <v>1445</v>
      </c>
      <c r="C520" s="144" t="s">
        <v>6</v>
      </c>
      <c r="D520" s="37"/>
      <c r="E520" s="224">
        <v>8</v>
      </c>
      <c r="F520" s="39">
        <v>32</v>
      </c>
      <c r="G520" s="37" t="s">
        <v>399</v>
      </c>
      <c r="H520" s="225" t="s">
        <v>1433</v>
      </c>
      <c r="I520" s="54"/>
      <c r="J520" s="242">
        <v>25585</v>
      </c>
      <c r="L520" s="59"/>
      <c r="M520" s="59"/>
      <c r="N520" s="59"/>
    </row>
    <row r="521" spans="1:14" ht="15" customHeight="1" x14ac:dyDescent="0.25">
      <c r="A521" s="77">
        <v>1</v>
      </c>
      <c r="B521" s="90" t="s">
        <v>1438</v>
      </c>
      <c r="C521" s="144" t="s">
        <v>6</v>
      </c>
      <c r="D521" s="37"/>
      <c r="E521" s="224">
        <v>9</v>
      </c>
      <c r="F521" s="39">
        <v>18</v>
      </c>
      <c r="G521" s="37" t="s">
        <v>623</v>
      </c>
      <c r="H521" s="225" t="s">
        <v>1439</v>
      </c>
      <c r="I521" s="54"/>
      <c r="J521" s="242">
        <v>25597</v>
      </c>
      <c r="L521" s="59"/>
      <c r="M521" s="59"/>
      <c r="N521" s="59"/>
    </row>
    <row r="522" spans="1:14" ht="15" customHeight="1" x14ac:dyDescent="0.25">
      <c r="A522" s="77">
        <v>1</v>
      </c>
      <c r="B522" s="90" t="s">
        <v>1443</v>
      </c>
      <c r="C522" s="144" t="s">
        <v>6</v>
      </c>
      <c r="D522" s="37"/>
      <c r="E522" s="224">
        <v>8</v>
      </c>
      <c r="F522" s="39">
        <v>16</v>
      </c>
      <c r="G522" s="37" t="s">
        <v>400</v>
      </c>
      <c r="H522" s="225" t="s">
        <v>1444</v>
      </c>
      <c r="I522" s="54"/>
      <c r="J522" s="242">
        <v>25606</v>
      </c>
      <c r="L522" s="59"/>
      <c r="M522" s="59"/>
      <c r="N522" s="59"/>
    </row>
    <row r="523" spans="1:14" ht="15" customHeight="1" x14ac:dyDescent="0.25">
      <c r="A523" s="488"/>
      <c r="B523" s="489"/>
      <c r="C523" s="65">
        <f>SUM(A457:A522)</f>
        <v>66</v>
      </c>
      <c r="D523" s="3" t="s">
        <v>6</v>
      </c>
      <c r="E523" s="80">
        <f>SUM(E458:E522)</f>
        <v>363</v>
      </c>
      <c r="F523" s="67">
        <f>SUM(F458:F522)</f>
        <v>832</v>
      </c>
      <c r="G523" s="74"/>
      <c r="H523" s="66"/>
      <c r="I523" s="54" t="s">
        <v>766</v>
      </c>
      <c r="L523" s="59"/>
      <c r="M523" s="59"/>
      <c r="N523" s="59"/>
    </row>
    <row r="524" spans="1:14" s="6" customFormat="1" ht="15" customHeight="1" x14ac:dyDescent="0.25">
      <c r="A524" s="232">
        <v>1</v>
      </c>
      <c r="B524" s="245" t="s">
        <v>1196</v>
      </c>
      <c r="C524" s="233" t="s">
        <v>893</v>
      </c>
      <c r="D524" s="234"/>
      <c r="E524" s="235">
        <v>38</v>
      </c>
      <c r="F524" s="48">
        <v>78</v>
      </c>
      <c r="G524" s="246" t="s">
        <v>471</v>
      </c>
      <c r="H524" s="207" t="s">
        <v>1197</v>
      </c>
      <c r="I524" s="244"/>
      <c r="J524" s="6">
        <v>23532</v>
      </c>
      <c r="L524" s="227"/>
      <c r="M524" s="227"/>
      <c r="N524" s="227"/>
    </row>
    <row r="525" spans="1:14" ht="15" customHeight="1" x14ac:dyDescent="0.25">
      <c r="A525" s="221"/>
      <c r="B525" s="222"/>
      <c r="C525" s="65" t="s">
        <v>1365</v>
      </c>
      <c r="D525" s="3"/>
      <c r="E525" s="80">
        <v>38</v>
      </c>
      <c r="F525" s="67">
        <v>78</v>
      </c>
      <c r="G525" s="74"/>
      <c r="H525" s="66"/>
      <c r="I525" s="54"/>
      <c r="L525" s="59"/>
      <c r="M525" s="59"/>
      <c r="N525" s="59"/>
    </row>
    <row r="526" spans="1:14" s="294" customFormat="1" ht="15" customHeight="1" x14ac:dyDescent="0.25">
      <c r="A526" s="296">
        <v>1</v>
      </c>
      <c r="B526" s="287" t="s">
        <v>1361</v>
      </c>
      <c r="C526" s="322" t="s">
        <v>519</v>
      </c>
      <c r="D526" s="287"/>
      <c r="E526" s="298"/>
      <c r="F526" s="299"/>
      <c r="G526" s="353"/>
      <c r="H526" s="333"/>
      <c r="I526" s="314"/>
      <c r="J526" s="294">
        <v>24437</v>
      </c>
      <c r="L526" s="293"/>
      <c r="M526" s="293"/>
      <c r="N526" s="293"/>
    </row>
    <row r="527" spans="1:14" ht="15" customHeight="1" x14ac:dyDescent="0.25">
      <c r="A527" s="205">
        <v>1</v>
      </c>
      <c r="B527" s="158" t="s">
        <v>1198</v>
      </c>
      <c r="C527" s="233" t="s">
        <v>519</v>
      </c>
      <c r="D527" s="234"/>
      <c r="E527" s="235">
        <v>28</v>
      </c>
      <c r="F527" s="48">
        <v>56</v>
      </c>
      <c r="G527" s="246" t="s">
        <v>516</v>
      </c>
      <c r="H527" s="207" t="s">
        <v>1199</v>
      </c>
      <c r="I527" s="54"/>
      <c r="J527" s="5">
        <v>24021</v>
      </c>
      <c r="L527" s="59"/>
      <c r="M527" s="59"/>
      <c r="N527" s="59"/>
    </row>
    <row r="528" spans="1:14" ht="15" customHeight="1" x14ac:dyDescent="0.25">
      <c r="A528" s="205">
        <v>1</v>
      </c>
      <c r="B528" s="158" t="s">
        <v>1200</v>
      </c>
      <c r="C528" s="233" t="s">
        <v>519</v>
      </c>
      <c r="D528" s="234"/>
      <c r="E528" s="235">
        <v>10</v>
      </c>
      <c r="F528" s="48">
        <v>20</v>
      </c>
      <c r="G528" s="246" t="s">
        <v>629</v>
      </c>
      <c r="H528" s="207" t="s">
        <v>1201</v>
      </c>
      <c r="I528" s="54"/>
      <c r="J528" s="5">
        <v>23402</v>
      </c>
      <c r="L528" s="59"/>
      <c r="M528" s="59"/>
      <c r="N528" s="59"/>
    </row>
    <row r="529" spans="1:198" ht="15" customHeight="1" x14ac:dyDescent="0.25">
      <c r="A529" s="221"/>
      <c r="B529" s="222"/>
      <c r="C529" s="65">
        <v>3</v>
      </c>
      <c r="D529" s="3" t="s">
        <v>519</v>
      </c>
      <c r="E529" s="80">
        <v>38</v>
      </c>
      <c r="F529" s="67">
        <v>56</v>
      </c>
      <c r="G529" s="74"/>
      <c r="H529" s="66"/>
      <c r="I529" s="54"/>
      <c r="L529" s="59"/>
      <c r="M529" s="59"/>
      <c r="N529" s="59"/>
    </row>
    <row r="530" spans="1:198" s="294" customFormat="1" ht="15" customHeight="1" x14ac:dyDescent="0.25">
      <c r="A530" s="296">
        <v>1</v>
      </c>
      <c r="B530" s="287" t="s">
        <v>1362</v>
      </c>
      <c r="C530" s="322" t="s">
        <v>2</v>
      </c>
      <c r="D530" s="287"/>
      <c r="E530" s="298"/>
      <c r="F530" s="299"/>
      <c r="G530" s="353"/>
      <c r="H530" s="333"/>
      <c r="I530" s="314"/>
      <c r="J530" s="294">
        <v>13619</v>
      </c>
      <c r="L530" s="293"/>
      <c r="M530" s="293"/>
      <c r="N530" s="293"/>
    </row>
    <row r="531" spans="1:198" ht="15" customHeight="1" x14ac:dyDescent="0.25">
      <c r="A531" s="70">
        <v>1</v>
      </c>
      <c r="B531" s="55" t="s">
        <v>931</v>
      </c>
      <c r="C531" s="487" t="s">
        <v>2</v>
      </c>
      <c r="D531" s="487"/>
      <c r="E531" s="106">
        <v>29</v>
      </c>
      <c r="F531" s="38">
        <v>60</v>
      </c>
      <c r="G531" s="52" t="s">
        <v>400</v>
      </c>
      <c r="H531" s="36" t="s">
        <v>932</v>
      </c>
      <c r="I531" s="63" t="s">
        <v>767</v>
      </c>
      <c r="J531" s="5">
        <v>18177</v>
      </c>
      <c r="L531" s="59"/>
      <c r="M531" s="59"/>
      <c r="N531" s="59"/>
    </row>
    <row r="532" spans="1:198" ht="15" customHeight="1" x14ac:dyDescent="0.25">
      <c r="A532" s="70">
        <v>1</v>
      </c>
      <c r="B532" s="50" t="s">
        <v>280</v>
      </c>
      <c r="C532" s="156" t="s">
        <v>2</v>
      </c>
      <c r="D532" s="233"/>
      <c r="E532" s="105">
        <v>35</v>
      </c>
      <c r="F532" s="51">
        <v>74</v>
      </c>
      <c r="G532" s="52" t="s">
        <v>400</v>
      </c>
      <c r="H532" s="36" t="s">
        <v>127</v>
      </c>
      <c r="I532" s="56"/>
      <c r="J532" s="5">
        <v>8688</v>
      </c>
      <c r="K532" s="22"/>
      <c r="L532" s="59"/>
      <c r="M532" s="59"/>
      <c r="N532" s="59"/>
    </row>
    <row r="533" spans="1:198" ht="15" customHeight="1" x14ac:dyDescent="0.25">
      <c r="A533" s="488"/>
      <c r="B533" s="489"/>
      <c r="C533" s="65">
        <f>SUM(A530:A532)</f>
        <v>3</v>
      </c>
      <c r="D533" s="3" t="s">
        <v>2</v>
      </c>
      <c r="E533" s="80">
        <f>SUM(E524:E532)</f>
        <v>216</v>
      </c>
      <c r="F533" s="67">
        <f>SUM(F531:F532)</f>
        <v>134</v>
      </c>
      <c r="G533" s="74"/>
      <c r="H533" s="66"/>
      <c r="I533" s="63" t="s">
        <v>768</v>
      </c>
      <c r="K533" s="22"/>
      <c r="L533" s="59"/>
      <c r="M533" s="59"/>
      <c r="N533" s="59"/>
    </row>
    <row r="534" spans="1:198" ht="15" customHeight="1" x14ac:dyDescent="0.25">
      <c r="A534" s="70">
        <v>1</v>
      </c>
      <c r="B534" s="34" t="s">
        <v>1073</v>
      </c>
      <c r="C534" s="487" t="s">
        <v>613</v>
      </c>
      <c r="D534" s="487"/>
      <c r="E534" s="107">
        <v>20</v>
      </c>
      <c r="F534" s="39">
        <v>40</v>
      </c>
      <c r="G534" s="186" t="s">
        <v>481</v>
      </c>
      <c r="H534" s="33" t="s">
        <v>1074</v>
      </c>
      <c r="I534" s="31"/>
      <c r="J534" s="5">
        <v>22128</v>
      </c>
      <c r="L534" s="59"/>
      <c r="M534" s="59"/>
      <c r="N534" s="59"/>
    </row>
    <row r="535" spans="1:198" ht="15" customHeight="1" x14ac:dyDescent="0.25">
      <c r="A535" s="70">
        <v>1</v>
      </c>
      <c r="B535" s="34" t="s">
        <v>1063</v>
      </c>
      <c r="C535" s="487" t="s">
        <v>613</v>
      </c>
      <c r="D535" s="487"/>
      <c r="E535" s="107">
        <v>23</v>
      </c>
      <c r="F535" s="39">
        <v>48</v>
      </c>
      <c r="G535" s="185" t="s">
        <v>623</v>
      </c>
      <c r="H535" s="33" t="s">
        <v>1064</v>
      </c>
      <c r="I535" s="31"/>
      <c r="J535" s="5">
        <v>22055</v>
      </c>
      <c r="L535" s="59"/>
      <c r="M535" s="59"/>
      <c r="N535" s="59"/>
    </row>
    <row r="536" spans="1:198" ht="15" customHeight="1" x14ac:dyDescent="0.25">
      <c r="A536" s="77">
        <v>1</v>
      </c>
      <c r="B536" s="90" t="s">
        <v>1133</v>
      </c>
      <c r="C536" s="212" t="s">
        <v>613</v>
      </c>
      <c r="D536" s="213"/>
      <c r="E536" s="107">
        <v>26</v>
      </c>
      <c r="F536" s="39">
        <v>78</v>
      </c>
      <c r="G536" s="213" t="s">
        <v>623</v>
      </c>
      <c r="H536" s="33">
        <v>23160</v>
      </c>
      <c r="I536" s="31"/>
      <c r="L536" s="59"/>
      <c r="M536" s="59"/>
      <c r="N536" s="59"/>
    </row>
    <row r="537" spans="1:198" ht="15" customHeight="1" x14ac:dyDescent="0.25">
      <c r="A537" s="488"/>
      <c r="B537" s="489"/>
      <c r="C537" s="65">
        <f>SUM(A534:A536)</f>
        <v>3</v>
      </c>
      <c r="D537" s="3" t="s">
        <v>613</v>
      </c>
      <c r="E537" s="80">
        <f>SUM(E534:E536)</f>
        <v>69</v>
      </c>
      <c r="F537" s="80">
        <f>SUM(F534:F536)</f>
        <v>166</v>
      </c>
      <c r="G537" s="74"/>
      <c r="H537" s="66"/>
      <c r="I537" s="182"/>
      <c r="K537" s="22"/>
      <c r="L537" s="59"/>
      <c r="M537" s="59"/>
      <c r="N537" s="59"/>
    </row>
    <row r="538" spans="1:198" s="6" customFormat="1" ht="15" customHeight="1" x14ac:dyDescent="0.25">
      <c r="A538" s="232">
        <v>1</v>
      </c>
      <c r="B538" s="158" t="s">
        <v>1202</v>
      </c>
      <c r="C538" s="233" t="s">
        <v>938</v>
      </c>
      <c r="D538" s="248"/>
      <c r="E538" s="235">
        <v>5</v>
      </c>
      <c r="F538" s="246">
        <v>10</v>
      </c>
      <c r="G538" s="246" t="s">
        <v>524</v>
      </c>
      <c r="H538" s="207" t="s">
        <v>1203</v>
      </c>
      <c r="I538" s="228"/>
      <c r="J538" s="6">
        <v>23735</v>
      </c>
      <c r="L538" s="227"/>
      <c r="M538" s="227"/>
      <c r="N538" s="227"/>
    </row>
    <row r="539" spans="1:198" ht="15" customHeight="1" x14ac:dyDescent="0.25">
      <c r="A539" s="221"/>
      <c r="B539" s="222"/>
      <c r="C539" s="65" t="s">
        <v>1204</v>
      </c>
      <c r="D539" s="247"/>
      <c r="E539" s="80">
        <v>5</v>
      </c>
      <c r="F539" s="74">
        <v>10</v>
      </c>
      <c r="G539" s="74"/>
      <c r="H539" s="66"/>
      <c r="I539" s="220"/>
      <c r="K539" s="22"/>
      <c r="L539" s="59"/>
      <c r="M539" s="59"/>
      <c r="N539" s="59"/>
    </row>
    <row r="540" spans="1:198" s="294" customFormat="1" ht="15" customHeight="1" x14ac:dyDescent="0.25">
      <c r="A540" s="296">
        <v>1</v>
      </c>
      <c r="B540" s="287" t="s">
        <v>1363</v>
      </c>
      <c r="C540" s="322" t="s">
        <v>656</v>
      </c>
      <c r="D540" s="339"/>
      <c r="E540" s="298"/>
      <c r="F540" s="353"/>
      <c r="G540" s="353"/>
      <c r="H540" s="333"/>
      <c r="I540" s="295"/>
      <c r="J540" s="294">
        <v>24424</v>
      </c>
      <c r="L540" s="293"/>
      <c r="M540" s="293"/>
      <c r="N540" s="293"/>
    </row>
    <row r="541" spans="1:198" ht="15" customHeight="1" x14ac:dyDescent="0.25">
      <c r="A541" s="70">
        <v>1</v>
      </c>
      <c r="B541" s="50" t="s">
        <v>574</v>
      </c>
      <c r="C541" s="156" t="s">
        <v>656</v>
      </c>
      <c r="D541" s="233"/>
      <c r="E541" s="105">
        <v>103</v>
      </c>
      <c r="F541" s="51">
        <v>208</v>
      </c>
      <c r="G541" s="52" t="s">
        <v>406</v>
      </c>
      <c r="H541" s="36" t="s">
        <v>126</v>
      </c>
      <c r="I541" s="31" t="s">
        <v>5</v>
      </c>
      <c r="J541" s="5">
        <v>6836</v>
      </c>
      <c r="K541" s="22"/>
      <c r="L541" s="59"/>
      <c r="M541" s="59"/>
      <c r="N541" s="59"/>
    </row>
    <row r="542" spans="1:198" s="15" customFormat="1" ht="15" customHeight="1" x14ac:dyDescent="0.25">
      <c r="A542" s="70">
        <v>1</v>
      </c>
      <c r="B542" s="50" t="s">
        <v>943</v>
      </c>
      <c r="C542" s="487" t="s">
        <v>656</v>
      </c>
      <c r="D542" s="487"/>
      <c r="E542" s="131">
        <v>3</v>
      </c>
      <c r="F542" s="51">
        <v>18</v>
      </c>
      <c r="G542" s="52" t="s">
        <v>524</v>
      </c>
      <c r="H542" s="36" t="s">
        <v>944</v>
      </c>
      <c r="I542" s="130"/>
      <c r="J542" s="5">
        <v>20229</v>
      </c>
      <c r="K542" s="22"/>
      <c r="L542" s="59"/>
      <c r="M542" s="59"/>
      <c r="N542" s="59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</row>
    <row r="543" spans="1:198" ht="15" customHeight="1" x14ac:dyDescent="0.25">
      <c r="A543" s="70">
        <v>1</v>
      </c>
      <c r="B543" s="50" t="s">
        <v>921</v>
      </c>
      <c r="C543" s="487" t="s">
        <v>656</v>
      </c>
      <c r="D543" s="487"/>
      <c r="E543" s="106">
        <v>19</v>
      </c>
      <c r="F543" s="38">
        <v>38</v>
      </c>
      <c r="G543" s="52" t="s">
        <v>922</v>
      </c>
      <c r="H543" s="36" t="s">
        <v>923</v>
      </c>
      <c r="I543" s="118" t="s">
        <v>769</v>
      </c>
      <c r="J543" s="5">
        <v>19849</v>
      </c>
      <c r="K543" s="22"/>
      <c r="L543" s="59"/>
      <c r="M543" s="59"/>
      <c r="N543" s="59"/>
    </row>
    <row r="544" spans="1:198" ht="15" customHeight="1" x14ac:dyDescent="0.25">
      <c r="A544" s="70">
        <v>1</v>
      </c>
      <c r="B544" s="34" t="s">
        <v>254</v>
      </c>
      <c r="C544" s="487" t="s">
        <v>656</v>
      </c>
      <c r="D544" s="487"/>
      <c r="E544" s="106">
        <v>26</v>
      </c>
      <c r="F544" s="38">
        <v>52</v>
      </c>
      <c r="G544" s="97" t="s">
        <v>408</v>
      </c>
      <c r="H544" s="33" t="s">
        <v>125</v>
      </c>
      <c r="I544" s="63" t="s">
        <v>769</v>
      </c>
      <c r="J544" s="5">
        <v>8889</v>
      </c>
      <c r="K544" s="22"/>
      <c r="L544" s="59"/>
      <c r="M544" s="59"/>
      <c r="N544" s="59"/>
    </row>
    <row r="545" spans="1:202" ht="15" customHeight="1" x14ac:dyDescent="0.25">
      <c r="A545" s="70">
        <v>1</v>
      </c>
      <c r="B545" s="34" t="s">
        <v>518</v>
      </c>
      <c r="C545" s="487" t="s">
        <v>656</v>
      </c>
      <c r="D545" s="487"/>
      <c r="E545" s="106">
        <v>10</v>
      </c>
      <c r="F545" s="38">
        <v>20</v>
      </c>
      <c r="G545" s="126" t="s">
        <v>471</v>
      </c>
      <c r="H545" s="33"/>
      <c r="I545" s="125"/>
      <c r="J545" s="5">
        <v>17950</v>
      </c>
      <c r="K545" s="22"/>
      <c r="L545" s="59"/>
      <c r="M545" s="59"/>
      <c r="N545" s="59"/>
    </row>
    <row r="546" spans="1:202" s="294" customFormat="1" ht="15" customHeight="1" x14ac:dyDescent="0.25">
      <c r="A546" s="288">
        <v>1</v>
      </c>
      <c r="B546" s="289" t="s">
        <v>1364</v>
      </c>
      <c r="C546" s="372" t="s">
        <v>656</v>
      </c>
      <c r="D546" s="372"/>
      <c r="E546" s="290"/>
      <c r="F546" s="291"/>
      <c r="G546" s="287"/>
      <c r="H546" s="292"/>
      <c r="I546" s="372"/>
      <c r="L546" s="293"/>
      <c r="M546" s="293"/>
      <c r="N546" s="293"/>
    </row>
    <row r="547" spans="1:202" ht="15" customHeight="1" x14ac:dyDescent="0.25">
      <c r="A547" s="70">
        <v>1</v>
      </c>
      <c r="B547" s="34" t="s">
        <v>939</v>
      </c>
      <c r="C547" s="487" t="s">
        <v>656</v>
      </c>
      <c r="D547" s="487"/>
      <c r="E547" s="106">
        <v>0</v>
      </c>
      <c r="F547" s="38">
        <v>0</v>
      </c>
      <c r="G547" s="126" t="s">
        <v>524</v>
      </c>
      <c r="H547" s="33"/>
      <c r="I547" s="63"/>
      <c r="J547" s="5">
        <v>20116</v>
      </c>
      <c r="K547" s="22"/>
      <c r="L547" s="59"/>
      <c r="M547" s="59"/>
      <c r="N547" s="59"/>
    </row>
    <row r="548" spans="1:202" ht="15" customHeight="1" x14ac:dyDescent="0.25">
      <c r="A548" s="488"/>
      <c r="B548" s="489"/>
      <c r="C548" s="65">
        <f>SUM(A540:A547)</f>
        <v>8</v>
      </c>
      <c r="D548" s="3" t="s">
        <v>5</v>
      </c>
      <c r="E548" s="80">
        <f>SUM(E538:E547)</f>
        <v>171</v>
      </c>
      <c r="F548" s="66">
        <f>SUM(F538:F547)</f>
        <v>356</v>
      </c>
      <c r="G548" s="74"/>
      <c r="H548" s="66"/>
      <c r="I548" s="54" t="s">
        <v>770</v>
      </c>
      <c r="K548" s="22"/>
      <c r="L548" s="59"/>
      <c r="M548" s="59"/>
      <c r="N548" s="59"/>
    </row>
    <row r="549" spans="1:202" s="78" customFormat="1" ht="15" customHeight="1" x14ac:dyDescent="0.25">
      <c r="A549" s="514" t="s">
        <v>167</v>
      </c>
      <c r="B549" s="515"/>
      <c r="C549" s="110">
        <f>SUM(C377+C388+C407+C441+C447+C523+C533+C548+C537+C456)</f>
        <v>159</v>
      </c>
      <c r="D549" s="72" t="s">
        <v>166</v>
      </c>
      <c r="E549" s="110">
        <f>SUM(E377+E388+E407+E441+E447+E456+E523+E533+E537+E548)</f>
        <v>9081</v>
      </c>
      <c r="F549" s="91">
        <f>SUM(F377+F388+F407+F441+F447+F523+F533+F537+F456+F548)</f>
        <v>19325</v>
      </c>
      <c r="G549" s="72" t="s">
        <v>458</v>
      </c>
      <c r="H549" s="175"/>
      <c r="I549" s="54"/>
      <c r="J549" s="5"/>
      <c r="K549" s="22"/>
      <c r="L549" s="59"/>
      <c r="M549" s="59"/>
      <c r="N549" s="59"/>
      <c r="O549" s="5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  <c r="EC549" s="22"/>
      <c r="ED549" s="22"/>
      <c r="EE549" s="22"/>
      <c r="EF549" s="22"/>
      <c r="EG549" s="22"/>
      <c r="EH549" s="22"/>
      <c r="EI549" s="22"/>
      <c r="EJ549" s="22"/>
      <c r="EK549" s="22"/>
      <c r="EL549" s="22"/>
      <c r="EM549" s="22"/>
      <c r="EN549" s="22"/>
      <c r="EO549" s="22"/>
      <c r="EP549" s="22"/>
      <c r="EQ549" s="22"/>
      <c r="ER549" s="22"/>
      <c r="ES549" s="22"/>
      <c r="ET549" s="22"/>
      <c r="EU549" s="22"/>
      <c r="EV549" s="22"/>
      <c r="EW549" s="22"/>
      <c r="EX549" s="22"/>
      <c r="EY549" s="22"/>
      <c r="EZ549" s="22"/>
      <c r="FA549" s="22"/>
      <c r="FB549" s="22"/>
      <c r="FC549" s="22"/>
      <c r="FD549" s="22"/>
      <c r="FE549" s="22"/>
      <c r="FF549" s="22"/>
      <c r="FG549" s="22"/>
      <c r="FH549" s="22"/>
      <c r="FI549" s="22"/>
      <c r="FJ549" s="22"/>
      <c r="FK549" s="22"/>
      <c r="FL549" s="22"/>
      <c r="FM549" s="22"/>
      <c r="FN549" s="22"/>
      <c r="FO549" s="22"/>
      <c r="FP549" s="22"/>
      <c r="FQ549" s="22"/>
      <c r="FR549" s="22"/>
      <c r="FS549" s="22"/>
      <c r="FT549" s="22"/>
      <c r="FU549" s="22"/>
      <c r="FV549" s="22"/>
      <c r="FW549" s="22"/>
      <c r="FX549" s="22"/>
      <c r="FY549" s="22"/>
      <c r="FZ549" s="22"/>
      <c r="GA549" s="22"/>
      <c r="GB549" s="22"/>
      <c r="GC549" s="22"/>
      <c r="GD549" s="22"/>
      <c r="GE549" s="22"/>
      <c r="GF549" s="22"/>
      <c r="GG549" s="22"/>
      <c r="GH549" s="22"/>
      <c r="GI549" s="22"/>
      <c r="GJ549" s="22"/>
      <c r="GK549" s="22"/>
      <c r="GL549" s="22"/>
      <c r="GM549" s="22"/>
      <c r="GN549" s="22"/>
      <c r="GO549" s="22"/>
      <c r="GP549" s="22"/>
    </row>
    <row r="550" spans="1:202" s="78" customFormat="1" ht="15" customHeight="1" x14ac:dyDescent="0.25">
      <c r="A550" s="497" t="s">
        <v>536</v>
      </c>
      <c r="B550" s="498"/>
      <c r="C550" s="498"/>
      <c r="D550" s="498"/>
      <c r="E550" s="498"/>
      <c r="F550" s="498"/>
      <c r="G550" s="498"/>
      <c r="H550" s="499"/>
      <c r="I550" s="54"/>
      <c r="J550" s="5"/>
      <c r="K550" s="22"/>
      <c r="L550" s="59"/>
      <c r="M550" s="59"/>
      <c r="N550" s="59"/>
      <c r="O550" s="5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  <c r="EC550" s="22"/>
      <c r="ED550" s="22"/>
      <c r="EE550" s="22"/>
      <c r="EF550" s="22"/>
      <c r="EG550" s="22"/>
      <c r="EH550" s="22"/>
      <c r="EI550" s="22"/>
      <c r="EJ550" s="22"/>
      <c r="EK550" s="22"/>
      <c r="EL550" s="22"/>
      <c r="EM550" s="22"/>
      <c r="EN550" s="22"/>
      <c r="EO550" s="22"/>
      <c r="EP550" s="22"/>
      <c r="EQ550" s="22"/>
      <c r="ER550" s="22"/>
      <c r="ES550" s="22"/>
      <c r="ET550" s="22"/>
      <c r="EU550" s="22"/>
      <c r="EV550" s="22"/>
      <c r="EW550" s="22"/>
      <c r="EX550" s="22"/>
      <c r="EY550" s="22"/>
      <c r="EZ550" s="22"/>
      <c r="FA550" s="22"/>
      <c r="FB550" s="22"/>
      <c r="FC550" s="22"/>
      <c r="FD550" s="22"/>
      <c r="FE550" s="22"/>
      <c r="FF550" s="22"/>
      <c r="FG550" s="22"/>
      <c r="FH550" s="22"/>
      <c r="FI550" s="22"/>
      <c r="FJ550" s="22"/>
      <c r="FK550" s="22"/>
      <c r="FL550" s="22"/>
      <c r="FM550" s="22"/>
      <c r="FN550" s="22"/>
      <c r="FO550" s="22"/>
      <c r="FP550" s="22"/>
      <c r="FQ550" s="22"/>
      <c r="FR550" s="22"/>
      <c r="FS550" s="22"/>
      <c r="FT550" s="22"/>
      <c r="FU550" s="22"/>
      <c r="FV550" s="22"/>
      <c r="FW550" s="22"/>
      <c r="FX550" s="22"/>
      <c r="FY550" s="22"/>
      <c r="FZ550" s="22"/>
      <c r="GA550" s="22"/>
      <c r="GB550" s="22"/>
      <c r="GC550" s="22"/>
      <c r="GD550" s="22"/>
      <c r="GE550" s="22"/>
      <c r="GF550" s="22"/>
      <c r="GG550" s="22"/>
      <c r="GH550" s="22"/>
      <c r="GI550" s="22"/>
      <c r="GJ550" s="22"/>
      <c r="GK550" s="22"/>
      <c r="GL550" s="22"/>
      <c r="GM550" s="22"/>
      <c r="GN550" s="22"/>
      <c r="GO550" s="22"/>
      <c r="GP550" s="22"/>
    </row>
    <row r="551" spans="1:202" s="381" customFormat="1" ht="15" customHeight="1" x14ac:dyDescent="0.25">
      <c r="A551" s="402">
        <v>1</v>
      </c>
      <c r="B551" s="398" t="s">
        <v>1447</v>
      </c>
      <c r="C551" s="410">
        <v>3</v>
      </c>
      <c r="D551" s="112" t="s">
        <v>1459</v>
      </c>
      <c r="E551" s="398">
        <v>81</v>
      </c>
      <c r="F551" s="398">
        <v>170</v>
      </c>
      <c r="G551" s="398" t="s">
        <v>1448</v>
      </c>
      <c r="H551" s="398" t="s">
        <v>1449</v>
      </c>
      <c r="I551" s="400"/>
      <c r="J551" s="400">
        <v>25758</v>
      </c>
      <c r="K551" s="399"/>
      <c r="L551" s="399"/>
      <c r="M551" s="399"/>
      <c r="N551" s="399"/>
      <c r="O551" s="399"/>
      <c r="P551" s="399"/>
      <c r="Q551" s="399"/>
      <c r="R551" s="399"/>
      <c r="S551" s="399"/>
      <c r="T551" s="399"/>
      <c r="U551" s="399"/>
      <c r="V551" s="399"/>
      <c r="W551" s="399"/>
      <c r="X551" s="399"/>
      <c r="Y551" s="399"/>
      <c r="Z551" s="399"/>
      <c r="AA551" s="399"/>
      <c r="AB551" s="399"/>
      <c r="AC551" s="399"/>
      <c r="AD551" s="399"/>
      <c r="AE551" s="399"/>
      <c r="AF551" s="399"/>
      <c r="AG551" s="399"/>
      <c r="AH551" s="399"/>
      <c r="AI551" s="399"/>
      <c r="AJ551" s="399"/>
      <c r="AK551" s="399"/>
      <c r="AL551" s="399"/>
      <c r="AM551" s="399"/>
      <c r="AN551" s="399"/>
      <c r="AO551" s="399"/>
      <c r="AP551" s="399"/>
      <c r="AQ551" s="399"/>
      <c r="AR551" s="399"/>
      <c r="AS551" s="399"/>
      <c r="AT551" s="399"/>
      <c r="AU551" s="399"/>
      <c r="AV551" s="399"/>
      <c r="AW551" s="399"/>
      <c r="AX551" s="399"/>
      <c r="AY551" s="399"/>
      <c r="AZ551" s="399"/>
      <c r="BA551" s="399"/>
      <c r="BB551" s="399"/>
      <c r="BC551" s="399"/>
      <c r="BD551" s="399"/>
      <c r="BE551" s="399"/>
      <c r="BF551" s="399"/>
      <c r="BG551" s="399"/>
      <c r="BH551" s="399"/>
      <c r="BI551" s="399"/>
      <c r="BJ551" s="399"/>
      <c r="BK551" s="399"/>
      <c r="BL551" s="399"/>
      <c r="BM551" s="399"/>
      <c r="BN551" s="399"/>
      <c r="BO551" s="399"/>
      <c r="BP551" s="399"/>
      <c r="BQ551" s="399"/>
      <c r="BR551" s="399"/>
      <c r="BS551" s="399"/>
      <c r="BT551" s="399"/>
      <c r="BU551" s="399"/>
      <c r="BV551" s="399"/>
      <c r="BW551" s="399"/>
      <c r="BX551" s="399"/>
      <c r="BY551" s="399"/>
      <c r="BZ551" s="399"/>
      <c r="CA551" s="399"/>
      <c r="CB551" s="399"/>
      <c r="CC551" s="399"/>
      <c r="CD551" s="399"/>
      <c r="CE551" s="399"/>
      <c r="CF551" s="399"/>
      <c r="CG551" s="399"/>
      <c r="CH551" s="399"/>
      <c r="CI551" s="399"/>
      <c r="CJ551" s="399"/>
      <c r="CK551" s="399"/>
      <c r="CL551" s="399"/>
      <c r="CM551" s="399"/>
      <c r="CN551" s="399"/>
      <c r="CO551" s="399"/>
      <c r="CP551" s="399"/>
      <c r="CQ551" s="399"/>
      <c r="CR551" s="399"/>
      <c r="CS551" s="399"/>
      <c r="CT551" s="399"/>
      <c r="CU551" s="399"/>
      <c r="CV551" s="399"/>
      <c r="CW551" s="399"/>
      <c r="CX551" s="399"/>
      <c r="CY551" s="399"/>
      <c r="CZ551" s="399"/>
      <c r="DA551" s="399"/>
      <c r="DB551" s="399"/>
      <c r="DC551" s="399"/>
      <c r="DD551" s="399"/>
      <c r="DE551" s="399"/>
      <c r="DF551" s="399"/>
      <c r="DG551" s="399"/>
      <c r="DH551" s="399"/>
      <c r="DI551" s="399"/>
      <c r="DJ551" s="399"/>
      <c r="DK551" s="399"/>
      <c r="DL551" s="399"/>
      <c r="DM551" s="399"/>
      <c r="DN551" s="399"/>
      <c r="DO551" s="399"/>
      <c r="DP551" s="399"/>
      <c r="DQ551" s="399"/>
      <c r="DR551" s="399"/>
      <c r="DS551" s="399"/>
      <c r="DT551" s="399"/>
      <c r="DU551" s="399"/>
      <c r="DV551" s="399"/>
      <c r="DW551" s="399"/>
      <c r="DX551" s="399"/>
      <c r="DY551" s="399"/>
      <c r="DZ551" s="399"/>
      <c r="EA551" s="399"/>
      <c r="EB551" s="399"/>
      <c r="EC551" s="399"/>
      <c r="ED551" s="399"/>
      <c r="EE551" s="399"/>
      <c r="EF551" s="399"/>
      <c r="EG551" s="399"/>
      <c r="EH551" s="399"/>
      <c r="EI551" s="399"/>
      <c r="EJ551" s="399"/>
      <c r="EK551" s="399"/>
      <c r="EL551" s="399"/>
      <c r="EM551" s="399"/>
      <c r="EN551" s="399"/>
      <c r="EO551" s="399"/>
      <c r="EP551" s="399"/>
      <c r="EQ551" s="399"/>
      <c r="ER551" s="399"/>
      <c r="ES551" s="399"/>
      <c r="ET551" s="399"/>
      <c r="EU551" s="399"/>
      <c r="EV551" s="399"/>
      <c r="EW551" s="399"/>
      <c r="EX551" s="399"/>
      <c r="EY551" s="399"/>
      <c r="EZ551" s="399"/>
      <c r="FA551" s="399"/>
      <c r="FB551" s="399"/>
      <c r="FC551" s="399"/>
      <c r="FD551" s="399"/>
      <c r="FE551" s="399"/>
      <c r="FF551" s="399"/>
      <c r="FG551" s="399"/>
      <c r="FH551" s="399"/>
      <c r="FI551" s="399"/>
      <c r="FJ551" s="399"/>
      <c r="FK551" s="399"/>
      <c r="FL551" s="399"/>
      <c r="FM551" s="399"/>
      <c r="FN551" s="399"/>
      <c r="FO551" s="399"/>
      <c r="FP551" s="399"/>
      <c r="FQ551" s="399"/>
      <c r="FR551" s="399"/>
      <c r="FS551" s="399"/>
      <c r="FT551" s="399"/>
      <c r="FU551" s="399"/>
      <c r="FV551" s="399"/>
      <c r="FW551" s="399"/>
      <c r="FX551" s="399"/>
      <c r="FY551" s="399"/>
      <c r="FZ551" s="399"/>
      <c r="GA551" s="399"/>
      <c r="GB551" s="399"/>
      <c r="GC551" s="399"/>
      <c r="GD551" s="399"/>
      <c r="GE551" s="399"/>
      <c r="GF551" s="399"/>
      <c r="GG551" s="399"/>
      <c r="GH551" s="399"/>
      <c r="GI551" s="399"/>
      <c r="GJ551" s="399"/>
      <c r="GK551" s="399"/>
      <c r="GL551" s="399"/>
      <c r="GM551" s="399"/>
      <c r="GN551" s="399"/>
      <c r="GO551" s="399"/>
      <c r="GP551" s="399"/>
      <c r="GQ551" s="399"/>
      <c r="GR551" s="399"/>
      <c r="GS551" s="399"/>
      <c r="GT551" s="399"/>
    </row>
    <row r="552" spans="1:202" s="399" customFormat="1" ht="15" customHeight="1" x14ac:dyDescent="0.25">
      <c r="A552" s="402"/>
      <c r="B552" s="398"/>
      <c r="C552" s="402">
        <f>SUM(A551)</f>
        <v>1</v>
      </c>
      <c r="D552" s="402" t="s">
        <v>1458</v>
      </c>
      <c r="E552" s="402">
        <v>81</v>
      </c>
      <c r="F552" s="402">
        <v>170</v>
      </c>
      <c r="G552" s="398"/>
      <c r="H552" s="398"/>
      <c r="I552" s="400"/>
      <c r="J552" s="400"/>
    </row>
    <row r="553" spans="1:202" s="78" customFormat="1" ht="15" customHeight="1" x14ac:dyDescent="0.25">
      <c r="A553" s="403">
        <v>1</v>
      </c>
      <c r="B553" s="404" t="s">
        <v>1431</v>
      </c>
      <c r="C553" s="487" t="s">
        <v>6</v>
      </c>
      <c r="D553" s="487"/>
      <c r="E553" s="36">
        <v>4</v>
      </c>
      <c r="F553" s="36">
        <v>16</v>
      </c>
      <c r="G553" s="403"/>
      <c r="H553" s="403"/>
      <c r="I553" s="401"/>
      <c r="J553" s="5">
        <v>25376</v>
      </c>
      <c r="K553" s="22"/>
      <c r="L553" s="59"/>
      <c r="M553" s="59"/>
      <c r="N553" s="59"/>
      <c r="O553" s="5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  <c r="EC553" s="22"/>
      <c r="ED553" s="22"/>
      <c r="EE553" s="22"/>
      <c r="EF553" s="22"/>
      <c r="EG553" s="22"/>
      <c r="EH553" s="22"/>
      <c r="EI553" s="22"/>
      <c r="EJ553" s="22"/>
      <c r="EK553" s="22"/>
      <c r="EL553" s="22"/>
      <c r="EM553" s="22"/>
      <c r="EN553" s="22"/>
      <c r="EO553" s="22"/>
      <c r="EP553" s="22"/>
      <c r="EQ553" s="22"/>
      <c r="ER553" s="22"/>
      <c r="ES553" s="22"/>
      <c r="ET553" s="22"/>
      <c r="EU553" s="22"/>
      <c r="EV553" s="22"/>
      <c r="EW553" s="22"/>
      <c r="EX553" s="22"/>
      <c r="EY553" s="22"/>
      <c r="EZ553" s="22"/>
      <c r="FA553" s="22"/>
      <c r="FB553" s="22"/>
      <c r="FC553" s="22"/>
      <c r="FD553" s="22"/>
      <c r="FE553" s="22"/>
      <c r="FF553" s="22"/>
      <c r="FG553" s="22"/>
      <c r="FH553" s="22"/>
      <c r="FI553" s="22"/>
      <c r="FJ553" s="22"/>
      <c r="FK553" s="22"/>
      <c r="FL553" s="22"/>
      <c r="FM553" s="22"/>
      <c r="FN553" s="22"/>
      <c r="FO553" s="22"/>
      <c r="FP553" s="22"/>
      <c r="FQ553" s="22"/>
      <c r="FR553" s="22"/>
      <c r="FS553" s="22"/>
      <c r="FT553" s="22"/>
      <c r="FU553" s="22"/>
      <c r="FV553" s="22"/>
      <c r="FW553" s="22"/>
      <c r="FX553" s="22"/>
      <c r="FY553" s="22"/>
      <c r="FZ553" s="22"/>
      <c r="GA553" s="22"/>
      <c r="GB553" s="22"/>
      <c r="GC553" s="22"/>
      <c r="GD553" s="22"/>
      <c r="GE553" s="22"/>
      <c r="GF553" s="22"/>
      <c r="GG553" s="22"/>
      <c r="GH553" s="22"/>
      <c r="GI553" s="22"/>
      <c r="GJ553" s="22"/>
      <c r="GK553" s="22"/>
      <c r="GL553" s="22"/>
      <c r="GM553" s="22"/>
      <c r="GN553" s="22"/>
      <c r="GO553" s="22"/>
      <c r="GP553" s="22"/>
    </row>
    <row r="554" spans="1:202" s="78" customFormat="1" ht="15" customHeight="1" x14ac:dyDescent="0.25">
      <c r="A554" s="403"/>
      <c r="B554" s="404"/>
      <c r="C554" s="402">
        <f>SUM(A553)</f>
        <v>1</v>
      </c>
      <c r="D554" s="402" t="s">
        <v>6</v>
      </c>
      <c r="E554" s="175">
        <f>SUM(E553:E553)</f>
        <v>4</v>
      </c>
      <c r="F554" s="175">
        <f>SUM(F553:F553)</f>
        <v>16</v>
      </c>
      <c r="G554" s="403"/>
      <c r="H554" s="403"/>
      <c r="I554" s="401"/>
      <c r="J554" s="5"/>
      <c r="K554" s="22"/>
      <c r="L554" s="59"/>
      <c r="M554" s="59"/>
      <c r="N554" s="59"/>
      <c r="O554" s="5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  <c r="EC554" s="22"/>
      <c r="ED554" s="22"/>
      <c r="EE554" s="22"/>
      <c r="EF554" s="22"/>
      <c r="EG554" s="22"/>
      <c r="EH554" s="22"/>
      <c r="EI554" s="22"/>
      <c r="EJ554" s="22"/>
      <c r="EK554" s="22"/>
      <c r="EL554" s="22"/>
      <c r="EM554" s="22"/>
      <c r="EN554" s="22"/>
      <c r="EO554" s="22"/>
      <c r="EP554" s="22"/>
      <c r="EQ554" s="22"/>
      <c r="ER554" s="22"/>
      <c r="ES554" s="22"/>
      <c r="ET554" s="22"/>
      <c r="EU554" s="22"/>
      <c r="EV554" s="22"/>
      <c r="EW554" s="22"/>
      <c r="EX554" s="22"/>
      <c r="EY554" s="22"/>
      <c r="EZ554" s="22"/>
      <c r="FA554" s="22"/>
      <c r="FB554" s="22"/>
      <c r="FC554" s="22"/>
      <c r="FD554" s="22"/>
      <c r="FE554" s="22"/>
      <c r="FF554" s="22"/>
      <c r="FG554" s="22"/>
      <c r="FH554" s="22"/>
      <c r="FI554" s="22"/>
      <c r="FJ554" s="22"/>
      <c r="FK554" s="22"/>
      <c r="FL554" s="22"/>
      <c r="FM554" s="22"/>
      <c r="FN554" s="22"/>
      <c r="FO554" s="22"/>
      <c r="FP554" s="22"/>
      <c r="FQ554" s="22"/>
      <c r="FR554" s="22"/>
      <c r="FS554" s="22"/>
      <c r="FT554" s="22"/>
      <c r="FU554" s="22"/>
      <c r="FV554" s="22"/>
      <c r="FW554" s="22"/>
      <c r="FX554" s="22"/>
      <c r="FY554" s="22"/>
      <c r="FZ554" s="22"/>
      <c r="GA554" s="22"/>
      <c r="GB554" s="22"/>
      <c r="GC554" s="22"/>
      <c r="GD554" s="22"/>
      <c r="GE554" s="22"/>
      <c r="GF554" s="22"/>
      <c r="GG554" s="22"/>
      <c r="GH554" s="22"/>
      <c r="GI554" s="22"/>
      <c r="GJ554" s="22"/>
      <c r="GK554" s="22"/>
      <c r="GL554" s="22"/>
      <c r="GM554" s="22"/>
      <c r="GN554" s="22"/>
      <c r="GO554" s="22"/>
      <c r="GP554" s="22"/>
    </row>
    <row r="555" spans="1:202" s="78" customFormat="1" ht="15" customHeight="1" x14ac:dyDescent="0.25">
      <c r="A555" s="494" t="s">
        <v>1432</v>
      </c>
      <c r="B555" s="495"/>
      <c r="C555" s="389">
        <f>SUM(A551:A554)</f>
        <v>2</v>
      </c>
      <c r="D555" s="72" t="s">
        <v>166</v>
      </c>
      <c r="E555" s="110">
        <f>SUM(E551+E553)</f>
        <v>85</v>
      </c>
      <c r="F555" s="110">
        <f>SUM(F551+F553)</f>
        <v>186</v>
      </c>
      <c r="G555" s="73" t="s">
        <v>458</v>
      </c>
      <c r="H555" s="176"/>
      <c r="I555" s="54"/>
      <c r="J555" s="5"/>
      <c r="K555" s="22"/>
      <c r="L555" s="59"/>
      <c r="M555" s="59"/>
      <c r="N555" s="59"/>
      <c r="O555" s="5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  <c r="EC555" s="22"/>
      <c r="ED555" s="22"/>
      <c r="EE555" s="22"/>
      <c r="EF555" s="22"/>
      <c r="EG555" s="22"/>
      <c r="EH555" s="22"/>
      <c r="EI555" s="22"/>
      <c r="EJ555" s="22"/>
      <c r="EK555" s="22"/>
      <c r="EL555" s="22"/>
      <c r="EM555" s="22"/>
      <c r="EN555" s="22"/>
      <c r="EO555" s="22"/>
      <c r="EP555" s="22"/>
      <c r="EQ555" s="22"/>
      <c r="ER555" s="22"/>
      <c r="ES555" s="22"/>
      <c r="ET555" s="22"/>
      <c r="EU555" s="22"/>
      <c r="EV555" s="22"/>
      <c r="EW555" s="22"/>
      <c r="EX555" s="22"/>
      <c r="EY555" s="22"/>
      <c r="EZ555" s="22"/>
      <c r="FA555" s="22"/>
      <c r="FB555" s="22"/>
      <c r="FC555" s="22"/>
      <c r="FD555" s="22"/>
      <c r="FE555" s="22"/>
      <c r="FF555" s="22"/>
      <c r="FG555" s="22"/>
      <c r="FH555" s="22"/>
      <c r="FI555" s="22"/>
      <c r="FJ555" s="22"/>
      <c r="FK555" s="22"/>
      <c r="FL555" s="22"/>
      <c r="FM555" s="22"/>
      <c r="FN555" s="22"/>
      <c r="FO555" s="22"/>
      <c r="FP555" s="22"/>
      <c r="FQ555" s="22"/>
      <c r="FR555" s="22"/>
      <c r="FS555" s="22"/>
      <c r="FT555" s="22"/>
      <c r="FU555" s="22"/>
      <c r="FV555" s="22"/>
      <c r="FW555" s="22"/>
      <c r="FX555" s="22"/>
      <c r="FY555" s="22"/>
      <c r="FZ555" s="22"/>
      <c r="GA555" s="22"/>
      <c r="GB555" s="22"/>
      <c r="GC555" s="22"/>
      <c r="GD555" s="22"/>
      <c r="GE555" s="22"/>
      <c r="GF555" s="22"/>
      <c r="GG555" s="22"/>
      <c r="GH555" s="22"/>
      <c r="GI555" s="22"/>
      <c r="GJ555" s="22"/>
      <c r="GK555" s="22"/>
      <c r="GL555" s="22"/>
      <c r="GM555" s="22"/>
      <c r="GN555" s="22"/>
      <c r="GO555" s="22"/>
      <c r="GP555" s="22"/>
    </row>
    <row r="556" spans="1:202" ht="15" customHeight="1" x14ac:dyDescent="0.25">
      <c r="A556" s="497" t="s">
        <v>9</v>
      </c>
      <c r="B556" s="498"/>
      <c r="C556" s="498"/>
      <c r="D556" s="498"/>
      <c r="E556" s="498"/>
      <c r="F556" s="498"/>
      <c r="G556" s="498"/>
      <c r="H556" s="499"/>
      <c r="I556" s="45" t="s">
        <v>9</v>
      </c>
      <c r="K556" s="22"/>
      <c r="L556" s="59"/>
      <c r="M556" s="59"/>
      <c r="N556" s="59"/>
    </row>
    <row r="557" spans="1:202" s="15" customFormat="1" ht="15" customHeight="1" x14ac:dyDescent="0.25">
      <c r="A557" s="69">
        <v>1</v>
      </c>
      <c r="B557" s="34" t="s">
        <v>361</v>
      </c>
      <c r="C557" s="487" t="s">
        <v>386</v>
      </c>
      <c r="D557" s="487"/>
      <c r="E557" s="106">
        <v>26</v>
      </c>
      <c r="F557" s="38">
        <v>51</v>
      </c>
      <c r="G557" s="37" t="s">
        <v>434</v>
      </c>
      <c r="H557" s="33" t="s">
        <v>455</v>
      </c>
      <c r="I557" s="54" t="s">
        <v>772</v>
      </c>
      <c r="J557" s="5">
        <v>13887</v>
      </c>
      <c r="L557" s="59"/>
      <c r="M557" s="59"/>
      <c r="N557" s="59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</row>
    <row r="558" spans="1:202" s="15" customFormat="1" ht="15" customHeight="1" x14ac:dyDescent="0.25">
      <c r="A558" s="488"/>
      <c r="B558" s="489"/>
      <c r="C558" s="65">
        <f>SUM(A557)</f>
        <v>1</v>
      </c>
      <c r="D558" s="3" t="s">
        <v>390</v>
      </c>
      <c r="E558" s="80">
        <f>SUM(E557:E557)</f>
        <v>26</v>
      </c>
      <c r="F558" s="67">
        <f>SUM(F557:F557)</f>
        <v>51</v>
      </c>
      <c r="G558" s="74"/>
      <c r="H558" s="66"/>
      <c r="I558" s="54"/>
      <c r="J558" s="5"/>
      <c r="L558" s="59"/>
      <c r="M558" s="59"/>
      <c r="N558" s="59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</row>
    <row r="559" spans="1:202" s="312" customFormat="1" ht="15" customHeight="1" x14ac:dyDescent="0.25">
      <c r="A559" s="296">
        <v>1</v>
      </c>
      <c r="B559" s="287" t="s">
        <v>1366</v>
      </c>
      <c r="C559" s="322" t="s">
        <v>6</v>
      </c>
      <c r="D559" s="287"/>
      <c r="E559" s="298"/>
      <c r="F559" s="299"/>
      <c r="G559" s="353"/>
      <c r="H559" s="333"/>
      <c r="I559" s="314"/>
      <c r="J559" s="294">
        <v>24456</v>
      </c>
      <c r="L559" s="293"/>
      <c r="M559" s="293"/>
      <c r="N559" s="293"/>
      <c r="O559" s="294"/>
      <c r="P559" s="294"/>
      <c r="Q559" s="294"/>
      <c r="R559" s="294"/>
      <c r="S559" s="294"/>
      <c r="T559" s="294"/>
      <c r="U559" s="294"/>
      <c r="V559" s="294"/>
      <c r="W559" s="294"/>
      <c r="X559" s="294"/>
      <c r="Y559" s="294"/>
      <c r="Z559" s="294"/>
      <c r="AA559" s="294"/>
      <c r="AB559" s="294"/>
      <c r="AC559" s="294"/>
      <c r="AD559" s="294"/>
      <c r="AE559" s="294"/>
      <c r="AF559" s="294"/>
      <c r="AG559" s="294"/>
      <c r="AH559" s="294"/>
      <c r="AI559" s="294"/>
      <c r="AJ559" s="294"/>
      <c r="AK559" s="294"/>
      <c r="AL559" s="294"/>
      <c r="AM559" s="294"/>
      <c r="AN559" s="294"/>
      <c r="AO559" s="294"/>
      <c r="AP559" s="294"/>
      <c r="AQ559" s="294"/>
      <c r="AR559" s="294"/>
      <c r="AS559" s="294"/>
      <c r="AT559" s="294"/>
      <c r="AU559" s="294"/>
      <c r="AV559" s="294"/>
      <c r="AW559" s="294"/>
      <c r="AX559" s="294"/>
      <c r="AY559" s="294"/>
      <c r="AZ559" s="294"/>
      <c r="BA559" s="294"/>
      <c r="BB559" s="294"/>
      <c r="BC559" s="294"/>
      <c r="BD559" s="294"/>
      <c r="BE559" s="294"/>
      <c r="BF559" s="294"/>
      <c r="BG559" s="294"/>
      <c r="BH559" s="294"/>
      <c r="BI559" s="294"/>
      <c r="BJ559" s="294"/>
      <c r="BK559" s="294"/>
      <c r="BL559" s="294"/>
      <c r="BM559" s="294"/>
      <c r="BN559" s="294"/>
      <c r="BO559" s="294"/>
      <c r="BP559" s="294"/>
      <c r="BQ559" s="294"/>
      <c r="BR559" s="294"/>
      <c r="BS559" s="294"/>
      <c r="BT559" s="294"/>
      <c r="BU559" s="294"/>
      <c r="BV559" s="294"/>
      <c r="BW559" s="294"/>
      <c r="BX559" s="294"/>
      <c r="BY559" s="294"/>
      <c r="BZ559" s="294"/>
      <c r="CA559" s="294"/>
      <c r="CB559" s="294"/>
      <c r="CC559" s="294"/>
      <c r="CD559" s="294"/>
      <c r="CE559" s="294"/>
      <c r="CF559" s="294"/>
      <c r="CG559" s="294"/>
      <c r="CH559" s="294"/>
      <c r="CI559" s="294"/>
      <c r="CJ559" s="294"/>
      <c r="CK559" s="294"/>
      <c r="CL559" s="294"/>
      <c r="CM559" s="294"/>
      <c r="CN559" s="294"/>
      <c r="CO559" s="294"/>
      <c r="CP559" s="294"/>
      <c r="CQ559" s="294"/>
      <c r="CR559" s="294"/>
      <c r="CS559" s="294"/>
      <c r="CT559" s="294"/>
      <c r="CU559" s="294"/>
      <c r="CV559" s="294"/>
      <c r="CW559" s="294"/>
      <c r="CX559" s="294"/>
      <c r="CY559" s="294"/>
      <c r="CZ559" s="294"/>
      <c r="DA559" s="294"/>
      <c r="DB559" s="294"/>
      <c r="DC559" s="294"/>
      <c r="DD559" s="294"/>
      <c r="DE559" s="294"/>
      <c r="DF559" s="294"/>
      <c r="DG559" s="294"/>
      <c r="DH559" s="294"/>
      <c r="DI559" s="294"/>
      <c r="DJ559" s="294"/>
      <c r="DK559" s="294"/>
      <c r="DL559" s="294"/>
      <c r="DM559" s="294"/>
      <c r="DN559" s="294"/>
      <c r="DO559" s="294"/>
      <c r="DP559" s="294"/>
      <c r="DQ559" s="294"/>
      <c r="DR559" s="294"/>
      <c r="DS559" s="294"/>
      <c r="DT559" s="294"/>
      <c r="DU559" s="294"/>
      <c r="DV559" s="294"/>
      <c r="DW559" s="294"/>
      <c r="DX559" s="294"/>
      <c r="DY559" s="294"/>
      <c r="DZ559" s="294"/>
      <c r="EA559" s="294"/>
      <c r="EB559" s="294"/>
      <c r="EC559" s="294"/>
      <c r="ED559" s="294"/>
      <c r="EE559" s="294"/>
      <c r="EF559" s="294"/>
      <c r="EG559" s="294"/>
      <c r="EH559" s="294"/>
      <c r="EI559" s="294"/>
      <c r="EJ559" s="294"/>
      <c r="EK559" s="294"/>
      <c r="EL559" s="294"/>
      <c r="EM559" s="294"/>
      <c r="EN559" s="294"/>
      <c r="EO559" s="294"/>
      <c r="EP559" s="294"/>
      <c r="EQ559" s="294"/>
      <c r="ER559" s="294"/>
      <c r="ES559" s="294"/>
      <c r="ET559" s="294"/>
      <c r="EU559" s="294"/>
      <c r="EV559" s="294"/>
      <c r="EW559" s="294"/>
      <c r="EX559" s="294"/>
      <c r="EY559" s="294"/>
      <c r="EZ559" s="294"/>
      <c r="FA559" s="294"/>
      <c r="FB559" s="294"/>
      <c r="FC559" s="294"/>
      <c r="FD559" s="294"/>
      <c r="FE559" s="294"/>
      <c r="FF559" s="294"/>
      <c r="FG559" s="294"/>
      <c r="FH559" s="294"/>
      <c r="FI559" s="294"/>
      <c r="FJ559" s="294"/>
      <c r="FK559" s="294"/>
      <c r="FL559" s="294"/>
      <c r="FM559" s="294"/>
      <c r="FN559" s="294"/>
      <c r="FO559" s="294"/>
      <c r="FP559" s="294"/>
      <c r="FQ559" s="294"/>
      <c r="FR559" s="294"/>
      <c r="FS559" s="294"/>
      <c r="FT559" s="294"/>
      <c r="FU559" s="294"/>
      <c r="FV559" s="294"/>
      <c r="FW559" s="294"/>
      <c r="FX559" s="294"/>
      <c r="FY559" s="294"/>
      <c r="FZ559" s="294"/>
      <c r="GA559" s="294"/>
      <c r="GB559" s="294"/>
      <c r="GC559" s="294"/>
      <c r="GD559" s="294"/>
      <c r="GE559" s="294"/>
      <c r="GF559" s="294"/>
      <c r="GG559" s="294"/>
      <c r="GH559" s="294"/>
      <c r="GI559" s="294"/>
      <c r="GJ559" s="294"/>
      <c r="GK559" s="294"/>
      <c r="GL559" s="294"/>
      <c r="GM559" s="294"/>
      <c r="GN559" s="294"/>
      <c r="GO559" s="294"/>
      <c r="GP559" s="294"/>
    </row>
    <row r="560" spans="1:202" s="15" customFormat="1" ht="15" customHeight="1" x14ac:dyDescent="0.25">
      <c r="A560" s="232">
        <v>1</v>
      </c>
      <c r="B560" s="249" t="s">
        <v>1205</v>
      </c>
      <c r="C560" s="250" t="s">
        <v>6</v>
      </c>
      <c r="D560" s="251"/>
      <c r="E560" s="207">
        <v>12</v>
      </c>
      <c r="F560" s="48">
        <v>24</v>
      </c>
      <c r="G560" s="252" t="s">
        <v>1206</v>
      </c>
      <c r="H560" s="253" t="s">
        <v>1207</v>
      </c>
      <c r="I560" s="54"/>
      <c r="J560" s="5">
        <v>24040</v>
      </c>
      <c r="L560" s="59"/>
      <c r="M560" s="59"/>
      <c r="N560" s="59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</row>
    <row r="561" spans="1:198" s="15" customFormat="1" ht="15" customHeight="1" x14ac:dyDescent="0.25">
      <c r="A561" s="232">
        <v>1</v>
      </c>
      <c r="B561" s="249" t="s">
        <v>1367</v>
      </c>
      <c r="C561" s="250" t="s">
        <v>519</v>
      </c>
      <c r="D561" s="251"/>
      <c r="E561" s="207"/>
      <c r="F561" s="48"/>
      <c r="G561" s="252"/>
      <c r="H561" s="253"/>
      <c r="I561" s="54"/>
      <c r="J561" s="5">
        <v>24566</v>
      </c>
      <c r="L561" s="59"/>
      <c r="M561" s="59"/>
      <c r="N561" s="59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</row>
    <row r="562" spans="1:198" s="15" customFormat="1" ht="15" customHeight="1" x14ac:dyDescent="0.25">
      <c r="A562" s="232">
        <v>1</v>
      </c>
      <c r="B562" s="249" t="s">
        <v>1368</v>
      </c>
      <c r="C562" s="250" t="s">
        <v>6</v>
      </c>
      <c r="D562" s="251"/>
      <c r="E562" s="207"/>
      <c r="F562" s="48"/>
      <c r="G562" s="252"/>
      <c r="H562" s="253"/>
      <c r="I562" s="54"/>
      <c r="J562" s="5">
        <v>24515</v>
      </c>
      <c r="L562" s="59"/>
      <c r="M562" s="59"/>
      <c r="N562" s="59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</row>
    <row r="563" spans="1:198" s="15" customFormat="1" ht="15" customHeight="1" x14ac:dyDescent="0.25">
      <c r="A563" s="221"/>
      <c r="B563" s="222"/>
      <c r="C563" s="65">
        <v>3</v>
      </c>
      <c r="D563" s="3" t="s">
        <v>6</v>
      </c>
      <c r="E563" s="80">
        <v>12</v>
      </c>
      <c r="F563" s="67">
        <v>24</v>
      </c>
      <c r="G563" s="74"/>
      <c r="H563" s="66"/>
      <c r="I563" s="54"/>
      <c r="J563" s="5"/>
      <c r="L563" s="59"/>
      <c r="M563" s="59"/>
      <c r="N563" s="59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</row>
    <row r="564" spans="1:198" s="43" customFormat="1" ht="15" customHeight="1" x14ac:dyDescent="0.25">
      <c r="A564" s="494" t="s">
        <v>29</v>
      </c>
      <c r="B564" s="495"/>
      <c r="C564" s="71">
        <f>SUM(A557:A562)</f>
        <v>5</v>
      </c>
      <c r="D564" s="72" t="s">
        <v>166</v>
      </c>
      <c r="E564" s="110">
        <f>SUM(E558+E563)</f>
        <v>38</v>
      </c>
      <c r="F564" s="110">
        <f>SUM(F558+F563)</f>
        <v>75</v>
      </c>
      <c r="G564" s="73" t="s">
        <v>458</v>
      </c>
      <c r="H564" s="176"/>
      <c r="I564" s="79"/>
      <c r="J564" s="5"/>
      <c r="K564" s="22"/>
      <c r="L564" s="59"/>
      <c r="M564" s="59"/>
      <c r="N564" s="59"/>
      <c r="O564" s="5"/>
    </row>
    <row r="565" spans="1:198" ht="15" customHeight="1" x14ac:dyDescent="0.25">
      <c r="A565" s="497" t="s">
        <v>3</v>
      </c>
      <c r="B565" s="498"/>
      <c r="C565" s="498"/>
      <c r="D565" s="498"/>
      <c r="E565" s="498"/>
      <c r="F565" s="498"/>
      <c r="G565" s="498"/>
      <c r="H565" s="499"/>
      <c r="I565" s="45" t="s">
        <v>3</v>
      </c>
      <c r="K565" s="22"/>
      <c r="L565" s="59"/>
      <c r="M565" s="59"/>
      <c r="N565" s="59"/>
    </row>
    <row r="566" spans="1:198" ht="15" customHeight="1" x14ac:dyDescent="0.25">
      <c r="A566" s="70">
        <v>1</v>
      </c>
      <c r="B566" s="34" t="s">
        <v>1015</v>
      </c>
      <c r="C566" s="503" t="s">
        <v>183</v>
      </c>
      <c r="D566" s="503"/>
      <c r="E566" s="107">
        <v>151</v>
      </c>
      <c r="F566" s="39">
        <v>323</v>
      </c>
      <c r="G566" s="37" t="s">
        <v>423</v>
      </c>
      <c r="H566" s="33" t="s">
        <v>82</v>
      </c>
      <c r="I566" s="54" t="s">
        <v>812</v>
      </c>
      <c r="J566" s="5">
        <v>12677</v>
      </c>
      <c r="L566" s="59"/>
      <c r="M566" s="59"/>
      <c r="N566" s="59"/>
      <c r="P566" s="2"/>
    </row>
    <row r="567" spans="1:198" s="308" customFormat="1" ht="15" customHeight="1" x14ac:dyDescent="0.25">
      <c r="A567" s="301">
        <v>1</v>
      </c>
      <c r="B567" s="302" t="s">
        <v>1399</v>
      </c>
      <c r="C567" s="513" t="s">
        <v>384</v>
      </c>
      <c r="D567" s="513"/>
      <c r="E567" s="303">
        <v>110</v>
      </c>
      <c r="F567" s="304">
        <v>220</v>
      </c>
      <c r="G567" s="305" t="s">
        <v>411</v>
      </c>
      <c r="H567" s="306" t="s">
        <v>115</v>
      </c>
      <c r="I567" s="318" t="s">
        <v>773</v>
      </c>
      <c r="L567" s="307"/>
      <c r="M567" s="307"/>
      <c r="N567" s="307"/>
    </row>
    <row r="568" spans="1:198" s="311" customFormat="1" ht="15" customHeight="1" x14ac:dyDescent="0.25">
      <c r="A568" s="301">
        <v>1</v>
      </c>
      <c r="B568" s="302" t="s">
        <v>350</v>
      </c>
      <c r="C568" s="513" t="s">
        <v>183</v>
      </c>
      <c r="D568" s="513"/>
      <c r="E568" s="303">
        <v>281</v>
      </c>
      <c r="F568" s="304">
        <v>586</v>
      </c>
      <c r="G568" s="305" t="s">
        <v>410</v>
      </c>
      <c r="H568" s="306" t="s">
        <v>124</v>
      </c>
      <c r="I568" s="318" t="s">
        <v>774</v>
      </c>
      <c r="J568" s="308"/>
      <c r="L568" s="307"/>
      <c r="M568" s="307"/>
      <c r="N568" s="307"/>
      <c r="O568" s="308"/>
      <c r="P568" s="355"/>
      <c r="Q568" s="308"/>
      <c r="R568" s="308"/>
      <c r="S568" s="308"/>
      <c r="T568" s="308"/>
      <c r="U568" s="308"/>
      <c r="V568" s="308"/>
      <c r="W568" s="308"/>
      <c r="X568" s="308"/>
      <c r="Y568" s="308"/>
      <c r="Z568" s="308"/>
      <c r="AA568" s="308"/>
      <c r="AB568" s="308"/>
      <c r="AC568" s="308"/>
      <c r="AD568" s="308"/>
      <c r="AE568" s="308"/>
      <c r="AF568" s="308"/>
      <c r="AG568" s="308"/>
      <c r="AH568" s="308"/>
      <c r="AI568" s="308"/>
      <c r="AJ568" s="308"/>
      <c r="AK568" s="308"/>
      <c r="AL568" s="308"/>
      <c r="AM568" s="308"/>
      <c r="AN568" s="308"/>
      <c r="AO568" s="308"/>
      <c r="AP568" s="308"/>
      <c r="AQ568" s="308"/>
      <c r="AR568" s="308"/>
      <c r="AS568" s="308"/>
      <c r="AT568" s="308"/>
      <c r="AU568" s="308"/>
      <c r="AV568" s="308"/>
      <c r="AW568" s="308"/>
      <c r="AX568" s="308"/>
      <c r="AY568" s="308"/>
      <c r="AZ568" s="308"/>
      <c r="BA568" s="308"/>
      <c r="BB568" s="308"/>
      <c r="BC568" s="308"/>
      <c r="BD568" s="308"/>
      <c r="BE568" s="308"/>
      <c r="BF568" s="308"/>
      <c r="BG568" s="308"/>
      <c r="BH568" s="308"/>
      <c r="BI568" s="308"/>
      <c r="BJ568" s="308"/>
      <c r="BK568" s="308"/>
      <c r="BL568" s="308"/>
      <c r="BM568" s="308"/>
      <c r="BN568" s="308"/>
      <c r="BO568" s="308"/>
      <c r="BP568" s="308"/>
      <c r="BQ568" s="308"/>
      <c r="BR568" s="308"/>
      <c r="BS568" s="308"/>
      <c r="BT568" s="308"/>
      <c r="BU568" s="308"/>
      <c r="BV568" s="308"/>
      <c r="BW568" s="308"/>
      <c r="BX568" s="308"/>
      <c r="BY568" s="308"/>
      <c r="BZ568" s="308"/>
      <c r="CA568" s="308"/>
      <c r="CB568" s="308"/>
      <c r="CC568" s="308"/>
      <c r="CD568" s="308"/>
      <c r="CE568" s="308"/>
      <c r="CF568" s="308"/>
      <c r="CG568" s="308"/>
      <c r="CH568" s="308"/>
      <c r="CI568" s="308"/>
      <c r="CJ568" s="308"/>
      <c r="CK568" s="308"/>
      <c r="CL568" s="308"/>
      <c r="CM568" s="308"/>
      <c r="CN568" s="308"/>
      <c r="CO568" s="308"/>
      <c r="CP568" s="308"/>
      <c r="CQ568" s="308"/>
      <c r="CR568" s="308"/>
      <c r="CS568" s="308"/>
      <c r="CT568" s="308"/>
      <c r="CU568" s="308"/>
      <c r="CV568" s="308"/>
      <c r="CW568" s="308"/>
      <c r="CX568" s="308"/>
      <c r="CY568" s="308"/>
      <c r="CZ568" s="308"/>
      <c r="DA568" s="308"/>
      <c r="DB568" s="308"/>
      <c r="DC568" s="308"/>
      <c r="DD568" s="308"/>
      <c r="DE568" s="308"/>
      <c r="DF568" s="308"/>
      <c r="DG568" s="308"/>
      <c r="DH568" s="308"/>
      <c r="DI568" s="308"/>
      <c r="DJ568" s="308"/>
      <c r="DK568" s="308"/>
      <c r="DL568" s="308"/>
      <c r="DM568" s="308"/>
      <c r="DN568" s="308"/>
      <c r="DO568" s="308"/>
      <c r="DP568" s="308"/>
      <c r="DQ568" s="308"/>
      <c r="DR568" s="308"/>
      <c r="DS568" s="308"/>
      <c r="DT568" s="308"/>
      <c r="DU568" s="308"/>
      <c r="DV568" s="308"/>
      <c r="DW568" s="308"/>
      <c r="DX568" s="308"/>
      <c r="DY568" s="308"/>
      <c r="DZ568" s="308"/>
      <c r="EA568" s="308"/>
      <c r="EB568" s="308"/>
      <c r="EC568" s="308"/>
      <c r="ED568" s="308"/>
      <c r="EE568" s="308"/>
      <c r="EF568" s="308"/>
      <c r="EG568" s="308"/>
      <c r="EH568" s="308"/>
      <c r="EI568" s="308"/>
      <c r="EJ568" s="308"/>
      <c r="EK568" s="308"/>
      <c r="EL568" s="308"/>
      <c r="EM568" s="308"/>
      <c r="EN568" s="308"/>
      <c r="EO568" s="308"/>
      <c r="EP568" s="308"/>
      <c r="EQ568" s="308"/>
      <c r="ER568" s="308"/>
      <c r="ES568" s="308"/>
      <c r="ET568" s="308"/>
      <c r="EU568" s="308"/>
      <c r="EV568" s="308"/>
      <c r="EW568" s="308"/>
      <c r="EX568" s="308"/>
      <c r="EY568" s="308"/>
      <c r="EZ568" s="308"/>
      <c r="FA568" s="308"/>
      <c r="FB568" s="308"/>
      <c r="FC568" s="308"/>
      <c r="FD568" s="308"/>
      <c r="FE568" s="308"/>
      <c r="FF568" s="308"/>
      <c r="FG568" s="308"/>
      <c r="FH568" s="308"/>
      <c r="FI568" s="308"/>
      <c r="FJ568" s="308"/>
      <c r="FK568" s="308"/>
      <c r="FL568" s="308"/>
      <c r="FM568" s="308"/>
      <c r="FN568" s="308"/>
      <c r="FO568" s="308"/>
      <c r="FP568" s="308"/>
      <c r="FQ568" s="308"/>
      <c r="FR568" s="308"/>
      <c r="FS568" s="308"/>
      <c r="FT568" s="308"/>
      <c r="FU568" s="308"/>
      <c r="FV568" s="308"/>
      <c r="FW568" s="308"/>
      <c r="FX568" s="308"/>
      <c r="FY568" s="308"/>
      <c r="FZ568" s="308"/>
      <c r="GA568" s="308"/>
      <c r="GB568" s="308"/>
      <c r="GC568" s="308"/>
      <c r="GD568" s="308"/>
      <c r="GE568" s="308"/>
      <c r="GF568" s="308"/>
      <c r="GG568" s="308"/>
      <c r="GH568" s="308"/>
      <c r="GI568" s="308"/>
      <c r="GJ568" s="308"/>
      <c r="GK568" s="308"/>
      <c r="GL568" s="308"/>
      <c r="GM568" s="308"/>
      <c r="GN568" s="308"/>
      <c r="GO568" s="308"/>
      <c r="GP568" s="308"/>
    </row>
    <row r="569" spans="1:198" ht="15" customHeight="1" x14ac:dyDescent="0.25">
      <c r="A569" s="488"/>
      <c r="B569" s="489"/>
      <c r="C569" s="65">
        <f>SUM(A566:A568)</f>
        <v>3</v>
      </c>
      <c r="D569" s="3" t="s">
        <v>179</v>
      </c>
      <c r="E569" s="80">
        <f>SUM(E566:E568)</f>
        <v>542</v>
      </c>
      <c r="F569" s="66">
        <f>SUM(F566:F568)</f>
        <v>1129</v>
      </c>
      <c r="G569" s="80"/>
      <c r="H569" s="66"/>
      <c r="I569" s="31" t="s">
        <v>775</v>
      </c>
      <c r="L569" s="59"/>
      <c r="M569" s="59"/>
      <c r="N569" s="59"/>
    </row>
    <row r="570" spans="1:198" ht="15" customHeight="1" x14ac:dyDescent="0.25">
      <c r="A570" s="70">
        <v>1</v>
      </c>
      <c r="B570" s="157" t="s">
        <v>579</v>
      </c>
      <c r="C570" s="156" t="s">
        <v>184</v>
      </c>
      <c r="D570" s="233"/>
      <c r="E570" s="105">
        <v>182</v>
      </c>
      <c r="F570" s="51">
        <v>436</v>
      </c>
      <c r="G570" s="52" t="s">
        <v>412</v>
      </c>
      <c r="H570" s="36" t="s">
        <v>174</v>
      </c>
      <c r="I570" s="63" t="s">
        <v>776</v>
      </c>
      <c r="J570" s="5">
        <v>12210</v>
      </c>
      <c r="L570" s="59"/>
      <c r="M570" s="59"/>
      <c r="N570" s="59"/>
      <c r="P570" s="43"/>
    </row>
    <row r="571" spans="1:198" ht="15" customHeight="1" x14ac:dyDescent="0.25">
      <c r="A571" s="70">
        <v>1</v>
      </c>
      <c r="B571" s="55" t="s">
        <v>343</v>
      </c>
      <c r="C571" s="94" t="s">
        <v>184</v>
      </c>
      <c r="D571" s="96"/>
      <c r="E571" s="106">
        <v>269</v>
      </c>
      <c r="F571" s="38">
        <v>540</v>
      </c>
      <c r="G571" s="127" t="s">
        <v>522</v>
      </c>
      <c r="H571" s="36" t="s">
        <v>940</v>
      </c>
      <c r="I571" s="56" t="s">
        <v>777</v>
      </c>
      <c r="J571" s="5">
        <v>3501</v>
      </c>
      <c r="L571" s="59"/>
      <c r="M571" s="59"/>
      <c r="N571" s="59"/>
    </row>
    <row r="572" spans="1:198" ht="15" customHeight="1" x14ac:dyDescent="0.25">
      <c r="A572" s="70">
        <v>1</v>
      </c>
      <c r="B572" s="55" t="s">
        <v>488</v>
      </c>
      <c r="C572" s="94" t="s">
        <v>184</v>
      </c>
      <c r="D572" s="96"/>
      <c r="E572" s="106">
        <v>437</v>
      </c>
      <c r="F572" s="38">
        <v>892</v>
      </c>
      <c r="G572" s="97" t="s">
        <v>467</v>
      </c>
      <c r="H572" s="33" t="s">
        <v>489</v>
      </c>
      <c r="I572" s="56" t="s">
        <v>778</v>
      </c>
      <c r="J572" s="5">
        <v>16905</v>
      </c>
      <c r="L572" s="59"/>
      <c r="M572" s="59"/>
      <c r="N572" s="59"/>
      <c r="P572" s="43"/>
    </row>
    <row r="573" spans="1:198" ht="15" customHeight="1" x14ac:dyDescent="0.25">
      <c r="A573" s="70">
        <v>1</v>
      </c>
      <c r="B573" s="156" t="s">
        <v>347</v>
      </c>
      <c r="C573" s="156" t="s">
        <v>184</v>
      </c>
      <c r="D573" s="233"/>
      <c r="E573" s="105">
        <v>189</v>
      </c>
      <c r="F573" s="51">
        <v>378</v>
      </c>
      <c r="G573" s="52" t="s">
        <v>411</v>
      </c>
      <c r="H573" s="36" t="s">
        <v>123</v>
      </c>
      <c r="I573" s="63" t="s">
        <v>779</v>
      </c>
      <c r="J573" s="5">
        <v>12916</v>
      </c>
      <c r="L573" s="59"/>
      <c r="M573" s="59"/>
      <c r="N573" s="59"/>
    </row>
    <row r="574" spans="1:198" s="308" customFormat="1" ht="15" customHeight="1" x14ac:dyDescent="0.25">
      <c r="A574" s="301">
        <v>1</v>
      </c>
      <c r="B574" s="302" t="s">
        <v>345</v>
      </c>
      <c r="C574" s="327" t="s">
        <v>184</v>
      </c>
      <c r="D574" s="337"/>
      <c r="E574" s="303">
        <v>274</v>
      </c>
      <c r="F574" s="304">
        <v>553</v>
      </c>
      <c r="G574" s="305" t="s">
        <v>401</v>
      </c>
      <c r="H574" s="306" t="s">
        <v>122</v>
      </c>
      <c r="I574" s="318" t="s">
        <v>780</v>
      </c>
      <c r="L574" s="307"/>
      <c r="M574" s="307"/>
      <c r="N574" s="307"/>
    </row>
    <row r="575" spans="1:198" ht="15" customHeight="1" x14ac:dyDescent="0.25">
      <c r="A575" s="70">
        <v>1</v>
      </c>
      <c r="B575" s="55" t="s">
        <v>1113</v>
      </c>
      <c r="C575" s="211" t="s">
        <v>184</v>
      </c>
      <c r="D575" s="212"/>
      <c r="E575" s="106">
        <v>196</v>
      </c>
      <c r="F575" s="38">
        <v>396</v>
      </c>
      <c r="G575" s="213" t="s">
        <v>401</v>
      </c>
      <c r="H575" s="33"/>
      <c r="I575" s="56"/>
      <c r="J575" s="5">
        <v>10430</v>
      </c>
      <c r="L575" s="59"/>
      <c r="M575" s="59"/>
      <c r="N575" s="59"/>
    </row>
    <row r="576" spans="1:198" ht="15" customHeight="1" x14ac:dyDescent="0.25">
      <c r="A576" s="70">
        <v>1</v>
      </c>
      <c r="B576" s="34" t="s">
        <v>494</v>
      </c>
      <c r="C576" s="94" t="s">
        <v>184</v>
      </c>
      <c r="D576" s="96"/>
      <c r="E576" s="106">
        <v>194</v>
      </c>
      <c r="F576" s="38">
        <v>392</v>
      </c>
      <c r="G576" s="97" t="s">
        <v>467</v>
      </c>
      <c r="H576" s="33" t="s">
        <v>119</v>
      </c>
      <c r="I576" s="56"/>
      <c r="J576" s="5">
        <v>8472</v>
      </c>
      <c r="L576" s="59"/>
      <c r="M576" s="59"/>
      <c r="N576" s="59"/>
    </row>
    <row r="577" spans="1:198" ht="15" customHeight="1" x14ac:dyDescent="0.25">
      <c r="A577" s="70">
        <v>1</v>
      </c>
      <c r="B577" s="34" t="s">
        <v>633</v>
      </c>
      <c r="C577" s="94" t="s">
        <v>184</v>
      </c>
      <c r="D577" s="96"/>
      <c r="E577" s="106">
        <v>443</v>
      </c>
      <c r="F577" s="38">
        <v>886</v>
      </c>
      <c r="G577" s="97" t="s">
        <v>401</v>
      </c>
      <c r="H577" s="33" t="s">
        <v>116</v>
      </c>
      <c r="I577" s="56" t="s">
        <v>781</v>
      </c>
      <c r="J577" s="5">
        <v>11901</v>
      </c>
      <c r="L577" s="59"/>
      <c r="M577" s="59"/>
      <c r="N577" s="59"/>
    </row>
    <row r="578" spans="1:198" ht="15" customHeight="1" x14ac:dyDescent="0.25">
      <c r="A578" s="70">
        <v>1</v>
      </c>
      <c r="B578" s="34" t="s">
        <v>348</v>
      </c>
      <c r="C578" s="94" t="s">
        <v>184</v>
      </c>
      <c r="D578" s="96"/>
      <c r="E578" s="106">
        <v>225</v>
      </c>
      <c r="F578" s="38">
        <v>450</v>
      </c>
      <c r="G578" s="97" t="s">
        <v>467</v>
      </c>
      <c r="H578" s="33" t="s">
        <v>118</v>
      </c>
      <c r="I578" s="63" t="s">
        <v>782</v>
      </c>
      <c r="J578" s="5">
        <v>13208</v>
      </c>
      <c r="L578" s="59"/>
      <c r="M578" s="59"/>
      <c r="N578" s="59"/>
    </row>
    <row r="579" spans="1:198" s="15" customFormat="1" ht="15" customHeight="1" x14ac:dyDescent="0.25">
      <c r="A579" s="70">
        <v>1</v>
      </c>
      <c r="B579" s="156" t="s">
        <v>332</v>
      </c>
      <c r="C579" s="156" t="s">
        <v>184</v>
      </c>
      <c r="D579" s="233"/>
      <c r="E579" s="105">
        <v>190</v>
      </c>
      <c r="F579" s="51">
        <v>430</v>
      </c>
      <c r="G579" s="52" t="s">
        <v>411</v>
      </c>
      <c r="H579" s="36" t="s">
        <v>175</v>
      </c>
      <c r="I579" s="56" t="s">
        <v>795</v>
      </c>
      <c r="J579" s="5">
        <v>7655</v>
      </c>
      <c r="L579" s="59"/>
      <c r="M579" s="59"/>
      <c r="N579" s="59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</row>
    <row r="580" spans="1:198" ht="15" customHeight="1" x14ac:dyDescent="0.25">
      <c r="A580" s="70">
        <v>1</v>
      </c>
      <c r="B580" s="34" t="s">
        <v>637</v>
      </c>
      <c r="C580" s="487" t="s">
        <v>184</v>
      </c>
      <c r="D580" s="487"/>
      <c r="E580" s="106">
        <v>280</v>
      </c>
      <c r="F580" s="38">
        <v>564</v>
      </c>
      <c r="G580" s="37" t="s">
        <v>411</v>
      </c>
      <c r="H580" s="33" t="s">
        <v>109</v>
      </c>
      <c r="I580" s="54" t="s">
        <v>783</v>
      </c>
      <c r="J580" s="5">
        <v>10287</v>
      </c>
      <c r="L580" s="59"/>
      <c r="M580" s="59"/>
      <c r="N580" s="59"/>
    </row>
    <row r="581" spans="1:198" ht="15" customHeight="1" x14ac:dyDescent="0.25">
      <c r="A581" s="70">
        <v>1</v>
      </c>
      <c r="B581" s="34" t="s">
        <v>346</v>
      </c>
      <c r="C581" s="94" t="s">
        <v>184</v>
      </c>
      <c r="D581" s="96"/>
      <c r="E581" s="106">
        <v>631</v>
      </c>
      <c r="F581" s="38">
        <v>1384</v>
      </c>
      <c r="G581" s="97" t="s">
        <v>448</v>
      </c>
      <c r="H581" s="33" t="s">
        <v>117</v>
      </c>
      <c r="I581" s="54" t="s">
        <v>784</v>
      </c>
      <c r="J581" s="5">
        <v>12604</v>
      </c>
      <c r="L581" s="59"/>
      <c r="M581" s="59"/>
      <c r="N581" s="59"/>
    </row>
    <row r="582" spans="1:198" ht="15" customHeight="1" x14ac:dyDescent="0.25">
      <c r="A582" s="70">
        <v>1</v>
      </c>
      <c r="B582" s="34" t="s">
        <v>344</v>
      </c>
      <c r="C582" s="34" t="s">
        <v>184</v>
      </c>
      <c r="D582" s="34"/>
      <c r="E582" s="53">
        <v>276</v>
      </c>
      <c r="F582" s="53">
        <v>546</v>
      </c>
      <c r="G582" s="34" t="s">
        <v>467</v>
      </c>
      <c r="H582" s="53" t="s">
        <v>451</v>
      </c>
      <c r="I582" s="57" t="s">
        <v>541</v>
      </c>
      <c r="J582" s="5">
        <v>8174</v>
      </c>
      <c r="L582" s="59"/>
      <c r="M582" s="59"/>
      <c r="N582" s="59"/>
    </row>
    <row r="583" spans="1:198" ht="15" customHeight="1" x14ac:dyDescent="0.25">
      <c r="A583" s="70">
        <v>1</v>
      </c>
      <c r="B583" s="34" t="s">
        <v>1075</v>
      </c>
      <c r="C583" s="34" t="s">
        <v>184</v>
      </c>
      <c r="D583" s="34"/>
      <c r="E583" s="53">
        <v>632</v>
      </c>
      <c r="F583" s="53">
        <v>1284</v>
      </c>
      <c r="G583" s="34" t="s">
        <v>467</v>
      </c>
      <c r="H583" s="53" t="s">
        <v>540</v>
      </c>
      <c r="I583" s="57" t="s">
        <v>785</v>
      </c>
      <c r="J583" s="5">
        <v>12581</v>
      </c>
      <c r="L583" s="59"/>
      <c r="M583" s="59"/>
      <c r="N583" s="59"/>
    </row>
    <row r="584" spans="1:198" ht="15" customHeight="1" x14ac:dyDescent="0.25">
      <c r="A584" s="70">
        <v>1</v>
      </c>
      <c r="B584" s="55" t="s">
        <v>509</v>
      </c>
      <c r="C584" s="94" t="s">
        <v>184</v>
      </c>
      <c r="D584" s="96"/>
      <c r="E584" s="106">
        <v>441</v>
      </c>
      <c r="F584" s="38">
        <v>1060</v>
      </c>
      <c r="G584" s="97" t="s">
        <v>522</v>
      </c>
      <c r="H584" s="33" t="s">
        <v>120</v>
      </c>
      <c r="I584" s="54" t="s">
        <v>786</v>
      </c>
      <c r="J584" s="5">
        <v>9674</v>
      </c>
      <c r="L584" s="59"/>
      <c r="M584" s="59"/>
      <c r="N584" s="59"/>
    </row>
    <row r="585" spans="1:198" ht="15" customHeight="1" x14ac:dyDescent="0.25">
      <c r="A585" s="70">
        <v>1</v>
      </c>
      <c r="B585" s="34" t="s">
        <v>584</v>
      </c>
      <c r="C585" s="94" t="s">
        <v>184</v>
      </c>
      <c r="D585" s="96"/>
      <c r="E585" s="106">
        <v>285</v>
      </c>
      <c r="F585" s="38">
        <v>594</v>
      </c>
      <c r="G585" s="97" t="s">
        <v>406</v>
      </c>
      <c r="H585" s="33" t="s">
        <v>533</v>
      </c>
      <c r="I585" s="54" t="s">
        <v>787</v>
      </c>
      <c r="J585" s="5">
        <v>9649</v>
      </c>
      <c r="L585" s="59"/>
      <c r="M585" s="59"/>
      <c r="N585" s="59"/>
    </row>
    <row r="586" spans="1:198" s="2" customFormat="1" ht="15" customHeight="1" x14ac:dyDescent="0.25">
      <c r="A586" s="70">
        <v>1</v>
      </c>
      <c r="B586" s="98" t="s">
        <v>528</v>
      </c>
      <c r="C586" s="487" t="s">
        <v>184</v>
      </c>
      <c r="D586" s="487"/>
      <c r="E586" s="107">
        <v>441</v>
      </c>
      <c r="F586" s="39">
        <v>1134</v>
      </c>
      <c r="G586" s="37" t="s">
        <v>522</v>
      </c>
      <c r="H586" s="29" t="s">
        <v>498</v>
      </c>
      <c r="I586" s="54" t="s">
        <v>788</v>
      </c>
      <c r="J586" s="5">
        <v>15514</v>
      </c>
      <c r="L586" s="59"/>
      <c r="M586" s="59"/>
      <c r="N586" s="59"/>
      <c r="O586" s="5"/>
    </row>
    <row r="587" spans="1:198" ht="15" customHeight="1" x14ac:dyDescent="0.25">
      <c r="A587" s="70">
        <v>1</v>
      </c>
      <c r="B587" s="34" t="s">
        <v>546</v>
      </c>
      <c r="C587" s="156" t="s">
        <v>184</v>
      </c>
      <c r="D587" s="233"/>
      <c r="E587" s="105">
        <v>324</v>
      </c>
      <c r="F587" s="51">
        <v>654</v>
      </c>
      <c r="G587" s="52" t="s">
        <v>467</v>
      </c>
      <c r="H587" s="36" t="s">
        <v>121</v>
      </c>
      <c r="I587" s="54" t="s">
        <v>789</v>
      </c>
      <c r="J587" s="5">
        <v>3659</v>
      </c>
      <c r="L587" s="59"/>
      <c r="M587" s="59"/>
      <c r="N587" s="59"/>
    </row>
    <row r="588" spans="1:198" ht="15" customHeight="1" x14ac:dyDescent="0.25">
      <c r="A588" s="70">
        <v>1</v>
      </c>
      <c r="B588" s="34" t="s">
        <v>959</v>
      </c>
      <c r="C588" s="156" t="s">
        <v>184</v>
      </c>
      <c r="D588" s="233"/>
      <c r="E588" s="139">
        <v>213</v>
      </c>
      <c r="F588" s="51">
        <v>428</v>
      </c>
      <c r="G588" s="52" t="s">
        <v>960</v>
      </c>
      <c r="H588" s="36" t="s">
        <v>961</v>
      </c>
      <c r="I588" s="54"/>
      <c r="J588" s="5">
        <v>20721</v>
      </c>
      <c r="L588" s="59"/>
      <c r="M588" s="59"/>
      <c r="N588" s="59"/>
    </row>
    <row r="589" spans="1:198" ht="15" customHeight="1" x14ac:dyDescent="0.25">
      <c r="A589" s="70">
        <v>1</v>
      </c>
      <c r="B589" s="34" t="s">
        <v>1009</v>
      </c>
      <c r="C589" s="487" t="s">
        <v>184</v>
      </c>
      <c r="D589" s="487"/>
      <c r="E589" s="106">
        <v>290</v>
      </c>
      <c r="F589" s="38">
        <v>626</v>
      </c>
      <c r="G589" s="97" t="s">
        <v>1010</v>
      </c>
      <c r="H589" s="33" t="s">
        <v>95</v>
      </c>
      <c r="I589" s="54"/>
      <c r="J589" s="5">
        <v>11949</v>
      </c>
      <c r="L589" s="59"/>
      <c r="M589" s="59"/>
      <c r="N589" s="59"/>
    </row>
    <row r="590" spans="1:198" ht="15" customHeight="1" x14ac:dyDescent="0.25">
      <c r="A590" s="488"/>
      <c r="B590" s="489"/>
      <c r="C590" s="65">
        <f>SUM(A570:A589)</f>
        <v>20</v>
      </c>
      <c r="D590" s="3" t="s">
        <v>392</v>
      </c>
      <c r="E590" s="80">
        <f>SUM(E570:E589)</f>
        <v>6412</v>
      </c>
      <c r="F590" s="66">
        <f>SUM(F570:F589)</f>
        <v>13627</v>
      </c>
      <c r="G590" s="80"/>
      <c r="H590" s="66"/>
      <c r="I590" s="54" t="s">
        <v>790</v>
      </c>
      <c r="L590" s="59"/>
      <c r="M590" s="59"/>
      <c r="N590" s="59"/>
    </row>
    <row r="591" spans="1:198" ht="15" customHeight="1" x14ac:dyDescent="0.25">
      <c r="A591" s="70">
        <v>1</v>
      </c>
      <c r="B591" s="34" t="s">
        <v>1032</v>
      </c>
      <c r="C591" s="487" t="s">
        <v>385</v>
      </c>
      <c r="D591" s="487"/>
      <c r="E591" s="162">
        <v>108</v>
      </c>
      <c r="F591" s="51">
        <v>216</v>
      </c>
      <c r="G591" s="52" t="s">
        <v>413</v>
      </c>
      <c r="H591" s="36" t="s">
        <v>1033</v>
      </c>
      <c r="I591" s="31"/>
      <c r="J591" s="5">
        <v>19066</v>
      </c>
      <c r="L591" s="59"/>
      <c r="M591" s="59"/>
      <c r="N591" s="59"/>
    </row>
    <row r="592" spans="1:198" ht="15" customHeight="1" x14ac:dyDescent="0.25">
      <c r="A592" s="70">
        <v>1</v>
      </c>
      <c r="B592" s="34" t="s">
        <v>341</v>
      </c>
      <c r="C592" s="156" t="s">
        <v>385</v>
      </c>
      <c r="D592" s="233"/>
      <c r="E592" s="105">
        <v>103</v>
      </c>
      <c r="F592" s="51">
        <v>206</v>
      </c>
      <c r="G592" s="52" t="s">
        <v>483</v>
      </c>
      <c r="H592" s="36" t="s">
        <v>114</v>
      </c>
      <c r="I592" s="31" t="s">
        <v>791</v>
      </c>
      <c r="J592" s="5">
        <v>13135</v>
      </c>
      <c r="L592" s="59"/>
      <c r="M592" s="59"/>
      <c r="N592" s="59"/>
    </row>
    <row r="593" spans="1:16" ht="15" customHeight="1" x14ac:dyDescent="0.25">
      <c r="A593" s="70">
        <v>1</v>
      </c>
      <c r="B593" s="34" t="s">
        <v>321</v>
      </c>
      <c r="C593" s="487" t="s">
        <v>385</v>
      </c>
      <c r="D593" s="487"/>
      <c r="E593" s="107">
        <v>81</v>
      </c>
      <c r="F593" s="39">
        <v>162</v>
      </c>
      <c r="G593" s="37" t="s">
        <v>418</v>
      </c>
      <c r="H593" s="33" t="s">
        <v>90</v>
      </c>
      <c r="I593" s="63" t="s">
        <v>792</v>
      </c>
      <c r="J593" s="5">
        <v>10031</v>
      </c>
      <c r="L593" s="59"/>
      <c r="M593" s="59"/>
      <c r="N593" s="59"/>
    </row>
    <row r="594" spans="1:16" ht="15" customHeight="1" x14ac:dyDescent="0.25">
      <c r="A594" s="70">
        <v>1</v>
      </c>
      <c r="B594" s="55" t="s">
        <v>333</v>
      </c>
      <c r="C594" s="487" t="s">
        <v>385</v>
      </c>
      <c r="D594" s="487"/>
      <c r="E594" s="106">
        <v>98</v>
      </c>
      <c r="F594" s="38">
        <v>196</v>
      </c>
      <c r="G594" s="97" t="s">
        <v>484</v>
      </c>
      <c r="H594" s="33" t="s">
        <v>113</v>
      </c>
      <c r="I594" s="54" t="s">
        <v>813</v>
      </c>
      <c r="J594" s="5">
        <v>7749</v>
      </c>
      <c r="L594" s="59"/>
      <c r="M594" s="59"/>
      <c r="N594" s="59"/>
      <c r="P594" s="2"/>
    </row>
    <row r="595" spans="1:16" ht="15" customHeight="1" x14ac:dyDescent="0.25">
      <c r="A595" s="70">
        <v>1</v>
      </c>
      <c r="B595" s="55" t="s">
        <v>933</v>
      </c>
      <c r="C595" s="487" t="s">
        <v>385</v>
      </c>
      <c r="D595" s="487"/>
      <c r="E595" s="106">
        <v>93</v>
      </c>
      <c r="F595" s="38">
        <v>186</v>
      </c>
      <c r="G595" s="124" t="s">
        <v>522</v>
      </c>
      <c r="H595" s="33" t="s">
        <v>934</v>
      </c>
      <c r="I595" s="54"/>
      <c r="J595" s="5">
        <v>20079</v>
      </c>
      <c r="L595" s="59"/>
      <c r="M595" s="59"/>
      <c r="N595" s="59"/>
      <c r="P595" s="2"/>
    </row>
    <row r="596" spans="1:16" ht="15" customHeight="1" x14ac:dyDescent="0.25">
      <c r="A596" s="70">
        <v>1</v>
      </c>
      <c r="B596" s="55" t="s">
        <v>338</v>
      </c>
      <c r="C596" s="487" t="s">
        <v>385</v>
      </c>
      <c r="D596" s="487"/>
      <c r="E596" s="106">
        <v>125</v>
      </c>
      <c r="F596" s="38">
        <v>250</v>
      </c>
      <c r="G596" s="97" t="s">
        <v>467</v>
      </c>
      <c r="H596" s="33" t="s">
        <v>110</v>
      </c>
      <c r="I596" s="56" t="s">
        <v>793</v>
      </c>
      <c r="J596" s="5">
        <v>11904</v>
      </c>
      <c r="L596" s="59"/>
      <c r="M596" s="59"/>
      <c r="N596" s="59"/>
    </row>
    <row r="597" spans="1:16" ht="15" customHeight="1" x14ac:dyDescent="0.25">
      <c r="A597" s="70">
        <v>1</v>
      </c>
      <c r="B597" s="55" t="s">
        <v>339</v>
      </c>
      <c r="C597" s="487" t="s">
        <v>385</v>
      </c>
      <c r="D597" s="487"/>
      <c r="E597" s="106">
        <v>170</v>
      </c>
      <c r="F597" s="38">
        <v>340</v>
      </c>
      <c r="G597" s="97" t="s">
        <v>448</v>
      </c>
      <c r="H597" s="33" t="s">
        <v>111</v>
      </c>
      <c r="I597" s="56" t="s">
        <v>794</v>
      </c>
      <c r="J597" s="5">
        <v>11917</v>
      </c>
      <c r="L597" s="59"/>
      <c r="M597" s="59"/>
      <c r="N597" s="59"/>
    </row>
    <row r="598" spans="1:16" ht="15" customHeight="1" x14ac:dyDescent="0.25">
      <c r="A598" s="70">
        <v>1</v>
      </c>
      <c r="B598" s="34" t="s">
        <v>1208</v>
      </c>
      <c r="C598" s="223" t="s">
        <v>385</v>
      </c>
      <c r="D598" s="144"/>
      <c r="E598" s="224">
        <v>180</v>
      </c>
      <c r="F598" s="39">
        <v>360</v>
      </c>
      <c r="G598" s="37" t="s">
        <v>522</v>
      </c>
      <c r="H598" s="225" t="s">
        <v>1209</v>
      </c>
      <c r="I598" s="56"/>
      <c r="J598" s="5">
        <v>23962</v>
      </c>
      <c r="L598" s="59"/>
      <c r="M598" s="59"/>
      <c r="N598" s="59"/>
    </row>
    <row r="599" spans="1:16" s="294" customFormat="1" ht="15" customHeight="1" x14ac:dyDescent="0.25">
      <c r="A599" s="288">
        <v>1</v>
      </c>
      <c r="B599" s="289" t="s">
        <v>1369</v>
      </c>
      <c r="C599" s="326" t="s">
        <v>385</v>
      </c>
      <c r="D599" s="322"/>
      <c r="E599" s="338"/>
      <c r="F599" s="291"/>
      <c r="G599" s="287"/>
      <c r="H599" s="292"/>
      <c r="I599" s="314"/>
      <c r="J599" s="294">
        <v>6790</v>
      </c>
      <c r="L599" s="293"/>
      <c r="M599" s="293"/>
      <c r="N599" s="293"/>
    </row>
    <row r="600" spans="1:16" ht="15" customHeight="1" x14ac:dyDescent="0.25">
      <c r="A600" s="70">
        <v>1</v>
      </c>
      <c r="B600" s="50" t="s">
        <v>590</v>
      </c>
      <c r="C600" s="156" t="s">
        <v>385</v>
      </c>
      <c r="D600" s="233"/>
      <c r="E600" s="105">
        <v>543</v>
      </c>
      <c r="F600" s="51">
        <v>1180</v>
      </c>
      <c r="G600" s="52" t="s">
        <v>411</v>
      </c>
      <c r="H600" s="33" t="s">
        <v>88</v>
      </c>
      <c r="I600" s="63" t="s">
        <v>796</v>
      </c>
      <c r="J600" s="5">
        <v>12737</v>
      </c>
      <c r="L600" s="59"/>
      <c r="M600" s="59"/>
      <c r="N600" s="59"/>
    </row>
    <row r="601" spans="1:16" ht="15" customHeight="1" x14ac:dyDescent="0.25">
      <c r="A601" s="70">
        <v>1</v>
      </c>
      <c r="B601" s="50" t="s">
        <v>1210</v>
      </c>
      <c r="C601" s="487" t="s">
        <v>385</v>
      </c>
      <c r="D601" s="487"/>
      <c r="E601" s="190">
        <v>272</v>
      </c>
      <c r="F601" s="51">
        <v>548</v>
      </c>
      <c r="G601" s="52" t="s">
        <v>522</v>
      </c>
      <c r="H601" s="33" t="s">
        <v>1076</v>
      </c>
      <c r="I601" s="189"/>
      <c r="J601" s="5">
        <v>18611</v>
      </c>
      <c r="L601" s="59"/>
      <c r="M601" s="59"/>
      <c r="N601" s="59"/>
    </row>
    <row r="602" spans="1:16" s="294" customFormat="1" ht="15" customHeight="1" x14ac:dyDescent="0.25">
      <c r="A602" s="288">
        <v>1</v>
      </c>
      <c r="B602" s="309" t="s">
        <v>1370</v>
      </c>
      <c r="C602" s="326" t="s">
        <v>385</v>
      </c>
      <c r="D602" s="326"/>
      <c r="E602" s="310"/>
      <c r="F602" s="340"/>
      <c r="G602" s="357"/>
      <c r="H602" s="292"/>
      <c r="I602" s="326"/>
      <c r="J602" s="294">
        <v>23488</v>
      </c>
      <c r="L602" s="293"/>
      <c r="M602" s="293"/>
      <c r="N602" s="293"/>
    </row>
    <row r="603" spans="1:16" ht="15" customHeight="1" x14ac:dyDescent="0.25">
      <c r="A603" s="70">
        <v>1</v>
      </c>
      <c r="B603" s="34" t="s">
        <v>328</v>
      </c>
      <c r="C603" s="487" t="s">
        <v>385</v>
      </c>
      <c r="D603" s="487"/>
      <c r="E603" s="106">
        <v>96</v>
      </c>
      <c r="F603" s="38">
        <v>196</v>
      </c>
      <c r="G603" s="37" t="s">
        <v>416</v>
      </c>
      <c r="H603" s="33" t="s">
        <v>108</v>
      </c>
      <c r="I603" s="63" t="s">
        <v>797</v>
      </c>
      <c r="J603" s="5">
        <v>2316</v>
      </c>
      <c r="L603" s="59"/>
      <c r="M603" s="59"/>
      <c r="N603" s="59"/>
    </row>
    <row r="604" spans="1:16" ht="15" customHeight="1" x14ac:dyDescent="0.25">
      <c r="A604" s="70">
        <v>1</v>
      </c>
      <c r="B604" s="34" t="s">
        <v>330</v>
      </c>
      <c r="C604" s="510" t="s">
        <v>385</v>
      </c>
      <c r="D604" s="511"/>
      <c r="E604" s="106">
        <v>114</v>
      </c>
      <c r="F604" s="38">
        <v>228</v>
      </c>
      <c r="G604" s="37" t="s">
        <v>411</v>
      </c>
      <c r="H604" s="33" t="s">
        <v>104</v>
      </c>
      <c r="I604" s="54" t="s">
        <v>798</v>
      </c>
      <c r="J604" s="5">
        <v>3663</v>
      </c>
      <c r="L604" s="59"/>
      <c r="M604" s="59"/>
      <c r="N604" s="59"/>
    </row>
    <row r="605" spans="1:16" ht="15" customHeight="1" x14ac:dyDescent="0.25">
      <c r="A605" s="70">
        <v>1</v>
      </c>
      <c r="B605" s="98" t="s">
        <v>468</v>
      </c>
      <c r="C605" s="487" t="s">
        <v>385</v>
      </c>
      <c r="D605" s="487"/>
      <c r="E605" s="107">
        <v>93</v>
      </c>
      <c r="F605" s="39">
        <v>194</v>
      </c>
      <c r="G605" s="37" t="s">
        <v>522</v>
      </c>
      <c r="H605" s="29"/>
      <c r="I605" s="54"/>
      <c r="J605" s="5">
        <v>15516</v>
      </c>
      <c r="L605" s="59"/>
      <c r="M605" s="59"/>
      <c r="N605" s="59"/>
    </row>
    <row r="606" spans="1:16" s="2" customFormat="1" ht="15" customHeight="1" x14ac:dyDescent="0.25">
      <c r="A606" s="70">
        <v>1</v>
      </c>
      <c r="B606" s="34" t="s">
        <v>1016</v>
      </c>
      <c r="C606" s="487" t="s">
        <v>385</v>
      </c>
      <c r="D606" s="487"/>
      <c r="E606" s="106">
        <v>385</v>
      </c>
      <c r="F606" s="38">
        <v>794</v>
      </c>
      <c r="G606" s="37" t="s">
        <v>411</v>
      </c>
      <c r="H606" s="33" t="s">
        <v>112</v>
      </c>
      <c r="I606" s="60"/>
      <c r="J606" s="5">
        <v>7562</v>
      </c>
      <c r="L606" s="59"/>
      <c r="M606" s="59"/>
      <c r="N606" s="59"/>
      <c r="O606" s="5"/>
    </row>
    <row r="607" spans="1:16" ht="15" customHeight="1" x14ac:dyDescent="0.25">
      <c r="A607" s="70">
        <v>1</v>
      </c>
      <c r="B607" s="34" t="s">
        <v>581</v>
      </c>
      <c r="C607" s="487" t="s">
        <v>385</v>
      </c>
      <c r="D607" s="487"/>
      <c r="E607" s="107">
        <v>67</v>
      </c>
      <c r="F607" s="39">
        <v>134</v>
      </c>
      <c r="G607" s="37" t="s">
        <v>504</v>
      </c>
      <c r="H607" s="33" t="s">
        <v>899</v>
      </c>
      <c r="I607" s="54" t="s">
        <v>799</v>
      </c>
      <c r="J607" s="5">
        <v>17878</v>
      </c>
      <c r="L607" s="59"/>
      <c r="M607" s="59"/>
      <c r="N607" s="59"/>
      <c r="P607" s="2"/>
    </row>
    <row r="608" spans="1:16" ht="15" customHeight="1" x14ac:dyDescent="0.25">
      <c r="A608" s="70">
        <v>1</v>
      </c>
      <c r="B608" s="13" t="s">
        <v>582</v>
      </c>
      <c r="C608" s="512" t="s">
        <v>385</v>
      </c>
      <c r="D608" s="512"/>
      <c r="E608" s="114">
        <v>150</v>
      </c>
      <c r="F608" s="10">
        <v>300</v>
      </c>
      <c r="G608" s="9" t="s">
        <v>467</v>
      </c>
      <c r="H608" s="18"/>
      <c r="I608" s="54" t="s">
        <v>818</v>
      </c>
      <c r="J608" s="5">
        <v>18484</v>
      </c>
      <c r="L608" s="59"/>
      <c r="M608" s="59"/>
      <c r="N608" s="59"/>
      <c r="P608" s="2"/>
    </row>
    <row r="609" spans="1:16" s="2" customFormat="1" ht="15" customHeight="1" x14ac:dyDescent="0.25">
      <c r="A609" s="70">
        <v>1</v>
      </c>
      <c r="B609" s="34" t="s">
        <v>331</v>
      </c>
      <c r="C609" s="487" t="s">
        <v>385</v>
      </c>
      <c r="D609" s="487"/>
      <c r="E609" s="106">
        <v>200</v>
      </c>
      <c r="F609" s="38">
        <v>404</v>
      </c>
      <c r="G609" s="37" t="s">
        <v>522</v>
      </c>
      <c r="H609" s="33" t="s">
        <v>107</v>
      </c>
      <c r="J609" s="5">
        <v>4271</v>
      </c>
      <c r="L609" s="59"/>
      <c r="M609" s="59"/>
      <c r="N609" s="59"/>
      <c r="O609" s="5"/>
    </row>
    <row r="610" spans="1:16" ht="15" customHeight="1" x14ac:dyDescent="0.25">
      <c r="A610" s="70">
        <v>1</v>
      </c>
      <c r="B610" s="34" t="s">
        <v>335</v>
      </c>
      <c r="C610" s="487" t="s">
        <v>385</v>
      </c>
      <c r="D610" s="487"/>
      <c r="E610" s="106">
        <v>197</v>
      </c>
      <c r="F610" s="38">
        <v>394</v>
      </c>
      <c r="G610" s="97" t="s">
        <v>417</v>
      </c>
      <c r="H610" s="33" t="s">
        <v>105</v>
      </c>
      <c r="I610" s="54" t="s">
        <v>800</v>
      </c>
      <c r="J610" s="5">
        <v>9166</v>
      </c>
      <c r="L610" s="59"/>
      <c r="M610" s="59"/>
      <c r="N610" s="59"/>
      <c r="P610" s="2"/>
    </row>
    <row r="611" spans="1:16" ht="15" customHeight="1" x14ac:dyDescent="0.25">
      <c r="A611" s="70">
        <v>1</v>
      </c>
      <c r="B611" s="34" t="s">
        <v>969</v>
      </c>
      <c r="C611" s="140" t="s">
        <v>385</v>
      </c>
      <c r="D611" s="141"/>
      <c r="E611" s="106">
        <v>69</v>
      </c>
      <c r="F611" s="38">
        <v>158</v>
      </c>
      <c r="G611" s="142" t="s">
        <v>970</v>
      </c>
      <c r="H611" s="33"/>
      <c r="I611" s="54"/>
      <c r="J611" s="5">
        <v>18415</v>
      </c>
      <c r="L611" s="59"/>
      <c r="M611" s="59"/>
      <c r="N611" s="59"/>
      <c r="P611" s="2"/>
    </row>
    <row r="612" spans="1:16" ht="15" customHeight="1" x14ac:dyDescent="0.25">
      <c r="A612" s="70">
        <v>1</v>
      </c>
      <c r="B612" s="157" t="s">
        <v>314</v>
      </c>
      <c r="C612" s="493" t="s">
        <v>385</v>
      </c>
      <c r="D612" s="493"/>
      <c r="E612" s="111">
        <v>68</v>
      </c>
      <c r="F612" s="48">
        <v>132</v>
      </c>
      <c r="G612" s="374" t="s">
        <v>413</v>
      </c>
      <c r="H612" s="300" t="s">
        <v>80</v>
      </c>
      <c r="I612" s="54"/>
      <c r="J612" s="5">
        <v>3882</v>
      </c>
      <c r="L612" s="59"/>
      <c r="M612" s="59"/>
      <c r="N612" s="59"/>
      <c r="P612" s="2"/>
    </row>
    <row r="613" spans="1:16" ht="13.5" customHeight="1" x14ac:dyDescent="0.25">
      <c r="A613" s="70">
        <v>1</v>
      </c>
      <c r="B613" s="50" t="s">
        <v>337</v>
      </c>
      <c r="C613" s="156" t="s">
        <v>385</v>
      </c>
      <c r="D613" s="233"/>
      <c r="E613" s="105">
        <v>424</v>
      </c>
      <c r="F613" s="51">
        <v>848</v>
      </c>
      <c r="G613" s="52" t="s">
        <v>467</v>
      </c>
      <c r="H613" s="36" t="s">
        <v>103</v>
      </c>
      <c r="I613" s="54" t="s">
        <v>787</v>
      </c>
      <c r="J613" s="5">
        <v>11585</v>
      </c>
      <c r="L613" s="59"/>
      <c r="M613" s="59"/>
      <c r="N613" s="59"/>
      <c r="P613" s="2"/>
    </row>
    <row r="614" spans="1:16" ht="15" customHeight="1" x14ac:dyDescent="0.25">
      <c r="A614" s="70">
        <v>1</v>
      </c>
      <c r="B614" s="34" t="s">
        <v>340</v>
      </c>
      <c r="C614" s="487" t="s">
        <v>385</v>
      </c>
      <c r="D614" s="487"/>
      <c r="E614" s="106">
        <v>134</v>
      </c>
      <c r="F614" s="38">
        <v>294</v>
      </c>
      <c r="G614" s="37" t="s">
        <v>416</v>
      </c>
      <c r="H614" s="33" t="s">
        <v>68</v>
      </c>
      <c r="I614" s="63" t="s">
        <v>801</v>
      </c>
      <c r="J614" s="5">
        <v>12643</v>
      </c>
      <c r="L614" s="59"/>
      <c r="M614" s="59"/>
      <c r="N614" s="59"/>
      <c r="P614" s="2"/>
    </row>
    <row r="615" spans="1:16" ht="15" customHeight="1" x14ac:dyDescent="0.25">
      <c r="A615" s="70">
        <v>1</v>
      </c>
      <c r="B615" s="34" t="s">
        <v>956</v>
      </c>
      <c r="C615" s="323" t="s">
        <v>385</v>
      </c>
      <c r="D615" s="323"/>
      <c r="E615" s="106">
        <v>67</v>
      </c>
      <c r="F615" s="38">
        <v>134</v>
      </c>
      <c r="G615" s="37" t="s">
        <v>411</v>
      </c>
      <c r="H615" s="33" t="s">
        <v>452</v>
      </c>
      <c r="I615" s="323"/>
      <c r="J615" s="5">
        <v>16390</v>
      </c>
      <c r="L615" s="59"/>
      <c r="M615" s="59"/>
      <c r="N615" s="59"/>
      <c r="P615" s="2"/>
    </row>
    <row r="616" spans="1:16" ht="15" customHeight="1" x14ac:dyDescent="0.25">
      <c r="A616" s="70">
        <v>1</v>
      </c>
      <c r="B616" s="34" t="s">
        <v>334</v>
      </c>
      <c r="C616" s="487" t="s">
        <v>385</v>
      </c>
      <c r="D616" s="487"/>
      <c r="E616" s="106">
        <v>227</v>
      </c>
      <c r="F616" s="38">
        <v>448</v>
      </c>
      <c r="G616" s="97" t="s">
        <v>467</v>
      </c>
      <c r="H616" s="33" t="s">
        <v>102</v>
      </c>
      <c r="I616" s="54" t="s">
        <v>802</v>
      </c>
      <c r="J616" s="5">
        <v>8485</v>
      </c>
      <c r="L616" s="59"/>
      <c r="M616" s="59"/>
      <c r="N616" s="59"/>
      <c r="P616" s="2"/>
    </row>
    <row r="617" spans="1:16" ht="15" customHeight="1" x14ac:dyDescent="0.25">
      <c r="A617" s="70">
        <v>1</v>
      </c>
      <c r="B617" s="34" t="s">
        <v>342</v>
      </c>
      <c r="C617" s="487" t="s">
        <v>385</v>
      </c>
      <c r="D617" s="487"/>
      <c r="E617" s="106">
        <v>100</v>
      </c>
      <c r="F617" s="38">
        <v>200</v>
      </c>
      <c r="G617" s="97" t="s">
        <v>467</v>
      </c>
      <c r="H617" s="33" t="s">
        <v>101</v>
      </c>
      <c r="I617" s="54" t="s">
        <v>803</v>
      </c>
      <c r="J617" s="5">
        <v>13843</v>
      </c>
      <c r="L617" s="59"/>
      <c r="M617" s="59"/>
      <c r="N617" s="59"/>
      <c r="P617" s="2"/>
    </row>
    <row r="618" spans="1:16" ht="15" customHeight="1" x14ac:dyDescent="0.25">
      <c r="A618" s="70">
        <v>1</v>
      </c>
      <c r="B618" s="34" t="s">
        <v>586</v>
      </c>
      <c r="C618" s="487" t="s">
        <v>385</v>
      </c>
      <c r="D618" s="487"/>
      <c r="E618" s="107">
        <v>164</v>
      </c>
      <c r="F618" s="39">
        <v>328</v>
      </c>
      <c r="G618" s="37" t="s">
        <v>478</v>
      </c>
      <c r="H618" s="33" t="s">
        <v>81</v>
      </c>
      <c r="I618" s="54" t="s">
        <v>824</v>
      </c>
      <c r="J618" s="5">
        <v>9119</v>
      </c>
      <c r="L618" s="59"/>
      <c r="M618" s="59"/>
      <c r="N618" s="59"/>
    </row>
    <row r="619" spans="1:16" ht="15" customHeight="1" x14ac:dyDescent="0.25">
      <c r="A619" s="70">
        <v>1</v>
      </c>
      <c r="B619" s="34" t="s">
        <v>491</v>
      </c>
      <c r="C619" s="487" t="s">
        <v>385</v>
      </c>
      <c r="D619" s="487"/>
      <c r="E619" s="106">
        <v>84</v>
      </c>
      <c r="F619" s="38">
        <v>168</v>
      </c>
      <c r="G619" s="97" t="s">
        <v>406</v>
      </c>
      <c r="H619" s="33" t="s">
        <v>106</v>
      </c>
      <c r="I619" s="54" t="s">
        <v>804</v>
      </c>
      <c r="J619" s="5">
        <v>3816</v>
      </c>
      <c r="L619" s="59"/>
      <c r="M619" s="59"/>
      <c r="N619" s="59"/>
      <c r="P619" s="2"/>
    </row>
    <row r="620" spans="1:16" ht="15" customHeight="1" x14ac:dyDescent="0.25">
      <c r="A620" s="70">
        <v>1</v>
      </c>
      <c r="B620" s="34" t="s">
        <v>336</v>
      </c>
      <c r="C620" s="487" t="s">
        <v>385</v>
      </c>
      <c r="D620" s="487"/>
      <c r="E620" s="106">
        <v>123</v>
      </c>
      <c r="F620" s="38">
        <v>252</v>
      </c>
      <c r="G620" s="97" t="s">
        <v>467</v>
      </c>
      <c r="H620" s="33" t="s">
        <v>98</v>
      </c>
      <c r="I620" s="54" t="s">
        <v>805</v>
      </c>
      <c r="J620" s="5">
        <v>9657</v>
      </c>
      <c r="L620" s="59"/>
      <c r="M620" s="59"/>
      <c r="N620" s="59"/>
      <c r="P620" s="2"/>
    </row>
    <row r="621" spans="1:16" ht="15" customHeight="1" x14ac:dyDescent="0.25">
      <c r="A621" s="488"/>
      <c r="B621" s="489"/>
      <c r="C621" s="65">
        <f>SUM(A591:A620)</f>
        <v>30</v>
      </c>
      <c r="D621" s="3" t="s">
        <v>391</v>
      </c>
      <c r="E621" s="80">
        <f>SUM(E591:E620)</f>
        <v>4535</v>
      </c>
      <c r="F621" s="80">
        <f>SUM(F591:F620)</f>
        <v>9250</v>
      </c>
      <c r="G621" s="80"/>
      <c r="H621" s="66"/>
      <c r="I621" s="54" t="s">
        <v>806</v>
      </c>
      <c r="L621" s="59"/>
      <c r="M621" s="59"/>
      <c r="N621" s="59"/>
      <c r="P621" s="2"/>
    </row>
    <row r="622" spans="1:16" ht="15" customHeight="1" x14ac:dyDescent="0.25">
      <c r="A622" s="70">
        <v>1</v>
      </c>
      <c r="B622" s="34" t="s">
        <v>313</v>
      </c>
      <c r="C622" s="487" t="s">
        <v>386</v>
      </c>
      <c r="D622" s="487"/>
      <c r="E622" s="107">
        <v>60</v>
      </c>
      <c r="F622" s="39">
        <v>120</v>
      </c>
      <c r="G622" s="37" t="s">
        <v>411</v>
      </c>
      <c r="H622" s="33" t="s">
        <v>97</v>
      </c>
      <c r="I622" s="54"/>
      <c r="J622" s="5">
        <v>3621</v>
      </c>
      <c r="L622" s="59"/>
      <c r="M622" s="59"/>
      <c r="N622" s="59"/>
      <c r="P622" s="2"/>
    </row>
    <row r="623" spans="1:16" ht="15" customHeight="1" x14ac:dyDescent="0.25">
      <c r="A623" s="70">
        <v>1</v>
      </c>
      <c r="B623" s="34" t="s">
        <v>322</v>
      </c>
      <c r="C623" s="487" t="s">
        <v>386</v>
      </c>
      <c r="D623" s="487"/>
      <c r="E623" s="107">
        <v>55</v>
      </c>
      <c r="F623" s="39">
        <v>110</v>
      </c>
      <c r="G623" s="97" t="s">
        <v>483</v>
      </c>
      <c r="H623" s="33" t="s">
        <v>96</v>
      </c>
      <c r="I623" s="54" t="s">
        <v>790</v>
      </c>
      <c r="J623" s="5">
        <v>11079</v>
      </c>
      <c r="L623" s="59"/>
      <c r="M623" s="59"/>
      <c r="N623" s="59"/>
      <c r="P623" s="2"/>
    </row>
    <row r="624" spans="1:16" ht="15" customHeight="1" x14ac:dyDescent="0.25">
      <c r="A624" s="70">
        <v>1</v>
      </c>
      <c r="B624" s="34" t="s">
        <v>578</v>
      </c>
      <c r="C624" s="487" t="s">
        <v>386</v>
      </c>
      <c r="D624" s="487"/>
      <c r="E624" s="107">
        <v>35</v>
      </c>
      <c r="F624" s="39">
        <v>70</v>
      </c>
      <c r="G624" s="37" t="s">
        <v>418</v>
      </c>
      <c r="H624" s="33" t="s">
        <v>73</v>
      </c>
      <c r="I624" s="54" t="s">
        <v>807</v>
      </c>
      <c r="J624" s="5">
        <v>8629</v>
      </c>
      <c r="L624" s="59"/>
      <c r="M624" s="59"/>
      <c r="N624" s="59"/>
      <c r="P624" s="2"/>
    </row>
    <row r="625" spans="1:198" ht="15" customHeight="1" x14ac:dyDescent="0.25">
      <c r="A625" s="70">
        <v>1</v>
      </c>
      <c r="B625" s="34" t="s">
        <v>320</v>
      </c>
      <c r="C625" s="487" t="s">
        <v>386</v>
      </c>
      <c r="D625" s="487"/>
      <c r="E625" s="107">
        <v>90</v>
      </c>
      <c r="F625" s="39">
        <v>180</v>
      </c>
      <c r="G625" s="37" t="s">
        <v>418</v>
      </c>
      <c r="H625" s="33" t="s">
        <v>95</v>
      </c>
      <c r="I625" s="54"/>
      <c r="J625" s="5">
        <v>9875</v>
      </c>
      <c r="L625" s="59"/>
      <c r="M625" s="59"/>
      <c r="N625" s="59"/>
      <c r="P625" s="2"/>
    </row>
    <row r="626" spans="1:198" s="308" customFormat="1" ht="15" customHeight="1" x14ac:dyDescent="0.25">
      <c r="A626" s="301">
        <v>1</v>
      </c>
      <c r="B626" s="302" t="s">
        <v>1065</v>
      </c>
      <c r="C626" s="327" t="s">
        <v>386</v>
      </c>
      <c r="D626" s="327"/>
      <c r="E626" s="303">
        <v>78</v>
      </c>
      <c r="F626" s="304">
        <v>156</v>
      </c>
      <c r="G626" s="305" t="s">
        <v>504</v>
      </c>
      <c r="H626" s="306">
        <v>252</v>
      </c>
      <c r="I626" s="318"/>
      <c r="L626" s="307"/>
      <c r="M626" s="307"/>
      <c r="N626" s="307"/>
      <c r="P626" s="316"/>
    </row>
    <row r="627" spans="1:198" ht="15" customHeight="1" x14ac:dyDescent="0.25">
      <c r="A627" s="70">
        <v>1</v>
      </c>
      <c r="B627" s="34" t="s">
        <v>324</v>
      </c>
      <c r="C627" s="487" t="s">
        <v>386</v>
      </c>
      <c r="D627" s="487"/>
      <c r="E627" s="109">
        <v>62</v>
      </c>
      <c r="F627" s="41">
        <v>124</v>
      </c>
      <c r="G627" s="97" t="s">
        <v>483</v>
      </c>
      <c r="H627" s="33" t="s">
        <v>94</v>
      </c>
      <c r="I627" s="54" t="s">
        <v>808</v>
      </c>
      <c r="J627" s="5">
        <v>13205</v>
      </c>
      <c r="L627" s="59"/>
      <c r="M627" s="59"/>
      <c r="N627" s="59"/>
      <c r="P627" s="2"/>
    </row>
    <row r="628" spans="1:198" ht="15" customHeight="1" x14ac:dyDescent="0.25">
      <c r="A628" s="70">
        <v>1</v>
      </c>
      <c r="B628" s="34" t="s">
        <v>521</v>
      </c>
      <c r="C628" s="487" t="s">
        <v>386</v>
      </c>
      <c r="D628" s="487"/>
      <c r="E628" s="107">
        <v>64</v>
      </c>
      <c r="F628" s="39">
        <v>130</v>
      </c>
      <c r="G628" s="97" t="s">
        <v>467</v>
      </c>
      <c r="H628" s="33" t="s">
        <v>84</v>
      </c>
      <c r="I628" s="54" t="s">
        <v>809</v>
      </c>
      <c r="J628" s="5">
        <v>3920</v>
      </c>
      <c r="L628" s="59"/>
      <c r="M628" s="59"/>
      <c r="N628" s="59"/>
      <c r="P628" s="2"/>
    </row>
    <row r="629" spans="1:198" s="294" customFormat="1" ht="15" customHeight="1" x14ac:dyDescent="0.25">
      <c r="A629" s="288">
        <v>1</v>
      </c>
      <c r="B629" s="289" t="s">
        <v>1371</v>
      </c>
      <c r="C629" s="326" t="s">
        <v>386</v>
      </c>
      <c r="D629" s="326"/>
      <c r="E629" s="290"/>
      <c r="F629" s="291"/>
      <c r="G629" s="287"/>
      <c r="H629" s="292"/>
      <c r="I629" s="314"/>
      <c r="J629" s="294">
        <v>15146</v>
      </c>
      <c r="L629" s="293"/>
      <c r="M629" s="293"/>
      <c r="N629" s="293"/>
      <c r="P629" s="317"/>
    </row>
    <row r="630" spans="1:198" ht="15" customHeight="1" x14ac:dyDescent="0.25">
      <c r="A630" s="70">
        <v>1</v>
      </c>
      <c r="B630" s="34" t="s">
        <v>953</v>
      </c>
      <c r="C630" s="134" t="s">
        <v>386</v>
      </c>
      <c r="D630" s="134"/>
      <c r="E630" s="107">
        <v>30</v>
      </c>
      <c r="F630" s="39">
        <v>60</v>
      </c>
      <c r="G630" s="135" t="s">
        <v>419</v>
      </c>
      <c r="H630" s="33" t="s">
        <v>954</v>
      </c>
      <c r="I630" s="54"/>
      <c r="J630" s="5">
        <v>20519</v>
      </c>
      <c r="L630" s="59"/>
      <c r="M630" s="59"/>
      <c r="N630" s="59"/>
      <c r="P630" s="2"/>
    </row>
    <row r="631" spans="1:198" s="308" customFormat="1" ht="15" customHeight="1" x14ac:dyDescent="0.25">
      <c r="A631" s="301">
        <v>1</v>
      </c>
      <c r="B631" s="302" t="s">
        <v>319</v>
      </c>
      <c r="C631" s="492" t="s">
        <v>386</v>
      </c>
      <c r="D631" s="492"/>
      <c r="E631" s="303">
        <v>74</v>
      </c>
      <c r="F631" s="304">
        <v>148</v>
      </c>
      <c r="G631" s="305" t="s">
        <v>483</v>
      </c>
      <c r="H631" s="306" t="s">
        <v>93</v>
      </c>
      <c r="I631" s="318"/>
      <c r="L631" s="307"/>
      <c r="M631" s="307"/>
      <c r="N631" s="307"/>
      <c r="P631" s="316"/>
    </row>
    <row r="632" spans="1:198" s="311" customFormat="1" ht="15" customHeight="1" x14ac:dyDescent="0.25">
      <c r="A632" s="301">
        <v>1</v>
      </c>
      <c r="B632" s="302" t="s">
        <v>520</v>
      </c>
      <c r="C632" s="492" t="s">
        <v>386</v>
      </c>
      <c r="D632" s="492"/>
      <c r="E632" s="303">
        <v>64</v>
      </c>
      <c r="F632" s="304">
        <v>128</v>
      </c>
      <c r="G632" s="305" t="s">
        <v>504</v>
      </c>
      <c r="H632" s="306" t="s">
        <v>1066</v>
      </c>
      <c r="I632" s="318" t="s">
        <v>810</v>
      </c>
      <c r="J632" s="308"/>
      <c r="L632" s="307"/>
      <c r="M632" s="307"/>
      <c r="N632" s="307"/>
      <c r="O632" s="308"/>
      <c r="P632" s="316"/>
      <c r="Q632" s="308"/>
      <c r="R632" s="308"/>
      <c r="S632" s="308"/>
      <c r="T632" s="308"/>
      <c r="U632" s="308"/>
      <c r="V632" s="308"/>
      <c r="W632" s="308"/>
      <c r="X632" s="308"/>
      <c r="Y632" s="308"/>
      <c r="Z632" s="308"/>
      <c r="AA632" s="308"/>
      <c r="AB632" s="308"/>
      <c r="AC632" s="308"/>
      <c r="AD632" s="308"/>
      <c r="AE632" s="308"/>
      <c r="AF632" s="308"/>
      <c r="AG632" s="308"/>
      <c r="AH632" s="308"/>
      <c r="AI632" s="308"/>
      <c r="AJ632" s="308"/>
      <c r="AK632" s="308"/>
      <c r="AL632" s="308"/>
      <c r="AM632" s="308"/>
      <c r="AN632" s="308"/>
      <c r="AO632" s="308"/>
      <c r="AP632" s="308"/>
      <c r="AQ632" s="308"/>
      <c r="AR632" s="308"/>
      <c r="AS632" s="308"/>
      <c r="AT632" s="308"/>
      <c r="AU632" s="308"/>
      <c r="AV632" s="308"/>
      <c r="AW632" s="308"/>
      <c r="AX632" s="308"/>
      <c r="AY632" s="308"/>
      <c r="AZ632" s="308"/>
      <c r="BA632" s="308"/>
      <c r="BB632" s="308"/>
      <c r="BC632" s="308"/>
      <c r="BD632" s="308"/>
      <c r="BE632" s="308"/>
      <c r="BF632" s="308"/>
      <c r="BG632" s="308"/>
      <c r="BH632" s="308"/>
      <c r="BI632" s="308"/>
      <c r="BJ632" s="308"/>
      <c r="BK632" s="308"/>
      <c r="BL632" s="308"/>
      <c r="BM632" s="308"/>
      <c r="BN632" s="308"/>
      <c r="BO632" s="308"/>
      <c r="BP632" s="308"/>
      <c r="BQ632" s="308"/>
      <c r="BR632" s="308"/>
      <c r="BS632" s="308"/>
      <c r="BT632" s="308"/>
      <c r="BU632" s="308"/>
      <c r="BV632" s="308"/>
      <c r="BW632" s="308"/>
      <c r="BX632" s="308"/>
      <c r="BY632" s="308"/>
      <c r="BZ632" s="308"/>
      <c r="CA632" s="308"/>
      <c r="CB632" s="308"/>
      <c r="CC632" s="308"/>
      <c r="CD632" s="308"/>
      <c r="CE632" s="308"/>
      <c r="CF632" s="308"/>
      <c r="CG632" s="308"/>
      <c r="CH632" s="308"/>
      <c r="CI632" s="308"/>
      <c r="CJ632" s="308"/>
      <c r="CK632" s="308"/>
      <c r="CL632" s="308"/>
      <c r="CM632" s="308"/>
      <c r="CN632" s="308"/>
      <c r="CO632" s="308"/>
      <c r="CP632" s="308"/>
      <c r="CQ632" s="308"/>
      <c r="CR632" s="308"/>
      <c r="CS632" s="308"/>
      <c r="CT632" s="308"/>
      <c r="CU632" s="308"/>
      <c r="CV632" s="308"/>
      <c r="CW632" s="308"/>
      <c r="CX632" s="308"/>
      <c r="CY632" s="308"/>
      <c r="CZ632" s="308"/>
      <c r="DA632" s="308"/>
      <c r="DB632" s="308"/>
      <c r="DC632" s="308"/>
      <c r="DD632" s="308"/>
      <c r="DE632" s="308"/>
      <c r="DF632" s="308"/>
      <c r="DG632" s="308"/>
      <c r="DH632" s="308"/>
      <c r="DI632" s="308"/>
      <c r="DJ632" s="308"/>
      <c r="DK632" s="308"/>
      <c r="DL632" s="308"/>
      <c r="DM632" s="308"/>
      <c r="DN632" s="308"/>
      <c r="DO632" s="308"/>
      <c r="DP632" s="308"/>
      <c r="DQ632" s="308"/>
      <c r="DR632" s="308"/>
      <c r="DS632" s="308"/>
      <c r="DT632" s="308"/>
      <c r="DU632" s="308"/>
      <c r="DV632" s="308"/>
      <c r="DW632" s="308"/>
      <c r="DX632" s="308"/>
      <c r="DY632" s="308"/>
      <c r="DZ632" s="308"/>
      <c r="EA632" s="308"/>
      <c r="EB632" s="308"/>
      <c r="EC632" s="308"/>
      <c r="ED632" s="308"/>
      <c r="EE632" s="308"/>
      <c r="EF632" s="308"/>
      <c r="EG632" s="308"/>
      <c r="EH632" s="308"/>
      <c r="EI632" s="308"/>
      <c r="EJ632" s="308"/>
      <c r="EK632" s="308"/>
      <c r="EL632" s="308"/>
      <c r="EM632" s="308"/>
      <c r="EN632" s="308"/>
      <c r="EO632" s="308"/>
      <c r="EP632" s="308"/>
      <c r="EQ632" s="308"/>
      <c r="ER632" s="308"/>
      <c r="ES632" s="308"/>
      <c r="ET632" s="308"/>
      <c r="EU632" s="308"/>
      <c r="EV632" s="308"/>
      <c r="EW632" s="308"/>
      <c r="EX632" s="308"/>
      <c r="EY632" s="308"/>
      <c r="EZ632" s="308"/>
      <c r="FA632" s="308"/>
      <c r="FB632" s="308"/>
      <c r="FC632" s="308"/>
      <c r="FD632" s="308"/>
      <c r="FE632" s="308"/>
      <c r="FF632" s="308"/>
      <c r="FG632" s="308"/>
      <c r="FH632" s="308"/>
      <c r="FI632" s="308"/>
      <c r="FJ632" s="308"/>
      <c r="FK632" s="308"/>
      <c r="FL632" s="308"/>
      <c r="FM632" s="308"/>
      <c r="FN632" s="308"/>
      <c r="FO632" s="308"/>
      <c r="FP632" s="308"/>
      <c r="FQ632" s="308"/>
      <c r="FR632" s="308"/>
      <c r="FS632" s="308"/>
      <c r="FT632" s="308"/>
      <c r="FU632" s="308"/>
      <c r="FV632" s="308"/>
      <c r="FW632" s="308"/>
      <c r="FX632" s="308"/>
      <c r="FY632" s="308"/>
      <c r="FZ632" s="308"/>
      <c r="GA632" s="308"/>
      <c r="GB632" s="308"/>
      <c r="GC632" s="308"/>
      <c r="GD632" s="308"/>
      <c r="GE632" s="308"/>
      <c r="GF632" s="308"/>
      <c r="GG632" s="308"/>
      <c r="GH632" s="308"/>
      <c r="GI632" s="308"/>
      <c r="GJ632" s="308"/>
      <c r="GK632" s="308"/>
      <c r="GL632" s="308"/>
      <c r="GM632" s="308"/>
      <c r="GN632" s="308"/>
      <c r="GO632" s="308"/>
      <c r="GP632" s="308"/>
    </row>
    <row r="633" spans="1:198" ht="15" customHeight="1" x14ac:dyDescent="0.25">
      <c r="A633" s="70">
        <v>1</v>
      </c>
      <c r="B633" s="34" t="s">
        <v>325</v>
      </c>
      <c r="C633" s="487" t="s">
        <v>386</v>
      </c>
      <c r="D633" s="487"/>
      <c r="E633" s="107">
        <v>70</v>
      </c>
      <c r="F633" s="39">
        <v>150</v>
      </c>
      <c r="G633" s="97" t="s">
        <v>483</v>
      </c>
      <c r="H633" s="33" t="s">
        <v>92</v>
      </c>
      <c r="I633" s="54" t="s">
        <v>811</v>
      </c>
      <c r="J633" s="5">
        <v>13862</v>
      </c>
      <c r="L633" s="59"/>
      <c r="M633" s="59"/>
      <c r="N633" s="59"/>
      <c r="P633" s="2"/>
    </row>
    <row r="634" spans="1:198" ht="15" customHeight="1" x14ac:dyDescent="0.25">
      <c r="A634" s="70">
        <v>1</v>
      </c>
      <c r="B634" s="157" t="s">
        <v>580</v>
      </c>
      <c r="C634" s="487" t="s">
        <v>386</v>
      </c>
      <c r="D634" s="487"/>
      <c r="E634" s="107">
        <v>28</v>
      </c>
      <c r="F634" s="39">
        <v>32</v>
      </c>
      <c r="G634" s="97" t="s">
        <v>416</v>
      </c>
      <c r="H634" s="33"/>
      <c r="I634" s="54" t="s">
        <v>814</v>
      </c>
      <c r="J634" s="5">
        <v>18480</v>
      </c>
      <c r="L634" s="59"/>
      <c r="M634" s="59"/>
      <c r="N634" s="59"/>
      <c r="P634" s="2"/>
    </row>
    <row r="635" spans="1:198" ht="15" customHeight="1" x14ac:dyDescent="0.25">
      <c r="A635" s="70">
        <v>1</v>
      </c>
      <c r="B635" s="34" t="s">
        <v>529</v>
      </c>
      <c r="C635" s="487" t="s">
        <v>386</v>
      </c>
      <c r="D635" s="487"/>
      <c r="E635" s="106">
        <v>70</v>
      </c>
      <c r="F635" s="38">
        <v>140</v>
      </c>
      <c r="G635" s="37" t="s">
        <v>411</v>
      </c>
      <c r="H635" s="33" t="s">
        <v>91</v>
      </c>
      <c r="I635" s="54" t="s">
        <v>815</v>
      </c>
      <c r="J635" s="5">
        <v>11030</v>
      </c>
      <c r="L635" s="59"/>
      <c r="M635" s="59"/>
      <c r="N635" s="59"/>
      <c r="P635" s="2"/>
    </row>
    <row r="636" spans="1:198" ht="15" customHeight="1" x14ac:dyDescent="0.25">
      <c r="A636" s="70">
        <v>1</v>
      </c>
      <c r="B636" s="34" t="s">
        <v>1417</v>
      </c>
      <c r="C636" s="370" t="s">
        <v>386</v>
      </c>
      <c r="D636" s="370"/>
      <c r="E636" s="106"/>
      <c r="F636" s="38"/>
      <c r="G636" s="37"/>
      <c r="H636" s="33"/>
      <c r="I636" s="54"/>
      <c r="J636" s="5">
        <v>24777</v>
      </c>
      <c r="L636" s="59"/>
      <c r="M636" s="59"/>
      <c r="N636" s="59"/>
      <c r="P636" s="2"/>
    </row>
    <row r="637" spans="1:198" ht="15" customHeight="1" x14ac:dyDescent="0.25">
      <c r="A637" s="70">
        <v>1</v>
      </c>
      <c r="B637" s="34" t="s">
        <v>323</v>
      </c>
      <c r="C637" s="487" t="s">
        <v>386</v>
      </c>
      <c r="D637" s="487"/>
      <c r="E637" s="107">
        <v>64</v>
      </c>
      <c r="F637" s="39">
        <v>128</v>
      </c>
      <c r="G637" s="37" t="s">
        <v>522</v>
      </c>
      <c r="H637" s="33" t="s">
        <v>89</v>
      </c>
      <c r="I637" s="54" t="s">
        <v>816</v>
      </c>
      <c r="J637" s="5">
        <v>12073</v>
      </c>
      <c r="L637" s="59"/>
      <c r="M637" s="59"/>
      <c r="N637" s="59"/>
      <c r="P637" s="2"/>
    </row>
    <row r="638" spans="1:198" s="294" customFormat="1" ht="15" customHeight="1" x14ac:dyDescent="0.25">
      <c r="A638" s="288">
        <v>1</v>
      </c>
      <c r="B638" s="289" t="s">
        <v>1372</v>
      </c>
      <c r="C638" s="326" t="s">
        <v>386</v>
      </c>
      <c r="D638" s="326"/>
      <c r="E638" s="290"/>
      <c r="F638" s="291"/>
      <c r="G638" s="287"/>
      <c r="H638" s="292"/>
      <c r="I638" s="314"/>
      <c r="J638" s="294">
        <v>25246</v>
      </c>
      <c r="L638" s="293"/>
      <c r="M638" s="293"/>
      <c r="N638" s="293"/>
      <c r="P638" s="317"/>
    </row>
    <row r="639" spans="1:198" ht="15" customHeight="1" x14ac:dyDescent="0.25">
      <c r="A639" s="70">
        <v>1</v>
      </c>
      <c r="B639" s="34" t="s">
        <v>1211</v>
      </c>
      <c r="C639" s="223" t="s">
        <v>386</v>
      </c>
      <c r="D639" s="223"/>
      <c r="E639" s="224">
        <v>79</v>
      </c>
      <c r="F639" s="39">
        <v>158</v>
      </c>
      <c r="G639" s="37" t="s">
        <v>419</v>
      </c>
      <c r="H639" s="225" t="s">
        <v>1212</v>
      </c>
      <c r="I639" s="54"/>
      <c r="J639" s="5">
        <v>23646</v>
      </c>
      <c r="L639" s="59"/>
      <c r="M639" s="59"/>
      <c r="N639" s="59"/>
      <c r="P639" s="2"/>
    </row>
    <row r="640" spans="1:198" ht="15" customHeight="1" x14ac:dyDescent="0.25">
      <c r="A640" s="70">
        <v>1</v>
      </c>
      <c r="B640" s="34" t="s">
        <v>315</v>
      </c>
      <c r="C640" s="487" t="s">
        <v>386</v>
      </c>
      <c r="D640" s="487"/>
      <c r="E640" s="107">
        <v>98</v>
      </c>
      <c r="F640" s="39">
        <v>196</v>
      </c>
      <c r="G640" s="97" t="s">
        <v>483</v>
      </c>
      <c r="H640" s="33" t="s">
        <v>87</v>
      </c>
      <c r="I640" s="54" t="s">
        <v>817</v>
      </c>
      <c r="J640" s="5">
        <v>3930</v>
      </c>
      <c r="L640" s="59"/>
      <c r="M640" s="59"/>
      <c r="N640" s="59"/>
      <c r="P640" s="2"/>
    </row>
    <row r="641" spans="1:198" s="311" customFormat="1" ht="15" customHeight="1" x14ac:dyDescent="0.25">
      <c r="A641" s="301">
        <v>1</v>
      </c>
      <c r="B641" s="302" t="s">
        <v>327</v>
      </c>
      <c r="C641" s="492" t="s">
        <v>386</v>
      </c>
      <c r="D641" s="492"/>
      <c r="E641" s="303">
        <v>70</v>
      </c>
      <c r="F641" s="304">
        <v>140</v>
      </c>
      <c r="G641" s="305" t="s">
        <v>467</v>
      </c>
      <c r="H641" s="306" t="s">
        <v>86</v>
      </c>
      <c r="I641" s="318" t="s">
        <v>819</v>
      </c>
      <c r="J641" s="308"/>
      <c r="L641" s="307"/>
      <c r="M641" s="307"/>
      <c r="N641" s="307"/>
      <c r="O641" s="308"/>
      <c r="P641" s="316"/>
      <c r="Q641" s="308"/>
      <c r="R641" s="308"/>
      <c r="S641" s="308"/>
      <c r="T641" s="308"/>
      <c r="U641" s="308"/>
      <c r="V641" s="308"/>
      <c r="W641" s="308"/>
      <c r="X641" s="308"/>
      <c r="Y641" s="308"/>
      <c r="Z641" s="308"/>
      <c r="AA641" s="308"/>
      <c r="AB641" s="308"/>
      <c r="AC641" s="308"/>
      <c r="AD641" s="308"/>
      <c r="AE641" s="308"/>
      <c r="AF641" s="308"/>
      <c r="AG641" s="308"/>
      <c r="AH641" s="308"/>
      <c r="AI641" s="308"/>
      <c r="AJ641" s="308"/>
      <c r="AK641" s="308"/>
      <c r="AL641" s="308"/>
      <c r="AM641" s="308"/>
      <c r="AN641" s="308"/>
      <c r="AO641" s="308"/>
      <c r="AP641" s="308"/>
      <c r="AQ641" s="308"/>
      <c r="AR641" s="308"/>
      <c r="AS641" s="308"/>
      <c r="AT641" s="308"/>
      <c r="AU641" s="308"/>
      <c r="AV641" s="308"/>
      <c r="AW641" s="308"/>
      <c r="AX641" s="308"/>
      <c r="AY641" s="308"/>
      <c r="AZ641" s="308"/>
      <c r="BA641" s="308"/>
      <c r="BB641" s="308"/>
      <c r="BC641" s="308"/>
      <c r="BD641" s="308"/>
      <c r="BE641" s="308"/>
      <c r="BF641" s="308"/>
      <c r="BG641" s="308"/>
      <c r="BH641" s="308"/>
      <c r="BI641" s="308"/>
      <c r="BJ641" s="308"/>
      <c r="BK641" s="308"/>
      <c r="BL641" s="308"/>
      <c r="BM641" s="308"/>
      <c r="BN641" s="308"/>
      <c r="BO641" s="308"/>
      <c r="BP641" s="308"/>
      <c r="BQ641" s="308"/>
      <c r="BR641" s="308"/>
      <c r="BS641" s="308"/>
      <c r="BT641" s="308"/>
      <c r="BU641" s="308"/>
      <c r="BV641" s="308"/>
      <c r="BW641" s="308"/>
      <c r="BX641" s="308"/>
      <c r="BY641" s="308"/>
      <c r="BZ641" s="308"/>
      <c r="CA641" s="308"/>
      <c r="CB641" s="308"/>
      <c r="CC641" s="308"/>
      <c r="CD641" s="308"/>
      <c r="CE641" s="308"/>
      <c r="CF641" s="308"/>
      <c r="CG641" s="308"/>
      <c r="CH641" s="308"/>
      <c r="CI641" s="308"/>
      <c r="CJ641" s="308"/>
      <c r="CK641" s="308"/>
      <c r="CL641" s="308"/>
      <c r="CM641" s="308"/>
      <c r="CN641" s="308"/>
      <c r="CO641" s="308"/>
      <c r="CP641" s="308"/>
      <c r="CQ641" s="308"/>
      <c r="CR641" s="308"/>
      <c r="CS641" s="308"/>
      <c r="CT641" s="308"/>
      <c r="CU641" s="308"/>
      <c r="CV641" s="308"/>
      <c r="CW641" s="308"/>
      <c r="CX641" s="308"/>
      <c r="CY641" s="308"/>
      <c r="CZ641" s="308"/>
      <c r="DA641" s="308"/>
      <c r="DB641" s="308"/>
      <c r="DC641" s="308"/>
      <c r="DD641" s="308"/>
      <c r="DE641" s="308"/>
      <c r="DF641" s="308"/>
      <c r="DG641" s="308"/>
      <c r="DH641" s="308"/>
      <c r="DI641" s="308"/>
      <c r="DJ641" s="308"/>
      <c r="DK641" s="308"/>
      <c r="DL641" s="308"/>
      <c r="DM641" s="308"/>
      <c r="DN641" s="308"/>
      <c r="DO641" s="308"/>
      <c r="DP641" s="308"/>
      <c r="DQ641" s="308"/>
      <c r="DR641" s="308"/>
      <c r="DS641" s="308"/>
      <c r="DT641" s="308"/>
      <c r="DU641" s="308"/>
      <c r="DV641" s="308"/>
      <c r="DW641" s="308"/>
      <c r="DX641" s="308"/>
      <c r="DY641" s="308"/>
      <c r="DZ641" s="308"/>
      <c r="EA641" s="308"/>
      <c r="EB641" s="308"/>
      <c r="EC641" s="308"/>
      <c r="ED641" s="308"/>
      <c r="EE641" s="308"/>
      <c r="EF641" s="308"/>
      <c r="EG641" s="308"/>
      <c r="EH641" s="308"/>
      <c r="EI641" s="308"/>
      <c r="EJ641" s="308"/>
      <c r="EK641" s="308"/>
      <c r="EL641" s="308"/>
      <c r="EM641" s="308"/>
      <c r="EN641" s="308"/>
      <c r="EO641" s="308"/>
      <c r="EP641" s="308"/>
      <c r="EQ641" s="308"/>
      <c r="ER641" s="308"/>
      <c r="ES641" s="308"/>
      <c r="ET641" s="308"/>
      <c r="EU641" s="308"/>
      <c r="EV641" s="308"/>
      <c r="EW641" s="308"/>
      <c r="EX641" s="308"/>
      <c r="EY641" s="308"/>
      <c r="EZ641" s="308"/>
      <c r="FA641" s="308"/>
      <c r="FB641" s="308"/>
      <c r="FC641" s="308"/>
      <c r="FD641" s="308"/>
      <c r="FE641" s="308"/>
      <c r="FF641" s="308"/>
      <c r="FG641" s="308"/>
      <c r="FH641" s="308"/>
      <c r="FI641" s="308"/>
      <c r="FJ641" s="308"/>
      <c r="FK641" s="308"/>
      <c r="FL641" s="308"/>
      <c r="FM641" s="308"/>
      <c r="FN641" s="308"/>
      <c r="FO641" s="308"/>
      <c r="FP641" s="308"/>
      <c r="FQ641" s="308"/>
      <c r="FR641" s="308"/>
      <c r="FS641" s="308"/>
      <c r="FT641" s="308"/>
      <c r="FU641" s="308"/>
      <c r="FV641" s="308"/>
      <c r="FW641" s="308"/>
      <c r="FX641" s="308"/>
      <c r="FY641" s="308"/>
      <c r="FZ641" s="308"/>
      <c r="GA641" s="308"/>
      <c r="GB641" s="308"/>
      <c r="GC641" s="308"/>
      <c r="GD641" s="308"/>
      <c r="GE641" s="308"/>
      <c r="GF641" s="308"/>
      <c r="GG641" s="308"/>
      <c r="GH641" s="308"/>
      <c r="GI641" s="308"/>
      <c r="GJ641" s="308"/>
      <c r="GK641" s="308"/>
      <c r="GL641" s="308"/>
      <c r="GM641" s="308"/>
      <c r="GN641" s="308"/>
      <c r="GO641" s="308"/>
      <c r="GP641" s="308"/>
    </row>
    <row r="642" spans="1:198" s="308" customFormat="1" ht="15" customHeight="1" x14ac:dyDescent="0.25">
      <c r="A642" s="301">
        <v>1</v>
      </c>
      <c r="B642" s="302" t="s">
        <v>1017</v>
      </c>
      <c r="C642" s="492" t="s">
        <v>386</v>
      </c>
      <c r="D642" s="492"/>
      <c r="E642" s="303">
        <v>52</v>
      </c>
      <c r="F642" s="304">
        <v>104</v>
      </c>
      <c r="G642" s="305" t="s">
        <v>416</v>
      </c>
      <c r="H642" s="306" t="s">
        <v>85</v>
      </c>
      <c r="I642" s="318" t="s">
        <v>820</v>
      </c>
      <c r="L642" s="307"/>
      <c r="M642" s="307"/>
      <c r="N642" s="307"/>
      <c r="P642" s="316"/>
    </row>
    <row r="643" spans="1:198" ht="15" customHeight="1" x14ac:dyDescent="0.25">
      <c r="A643" s="70">
        <v>1</v>
      </c>
      <c r="B643" s="34" t="s">
        <v>326</v>
      </c>
      <c r="C643" s="487" t="s">
        <v>386</v>
      </c>
      <c r="D643" s="487"/>
      <c r="E643" s="107">
        <v>60</v>
      </c>
      <c r="F643" s="39">
        <v>120</v>
      </c>
      <c r="G643" s="97" t="s">
        <v>467</v>
      </c>
      <c r="H643" s="33" t="s">
        <v>83</v>
      </c>
      <c r="I643" s="54" t="s">
        <v>821</v>
      </c>
      <c r="J643" s="5">
        <v>14869</v>
      </c>
      <c r="L643" s="59"/>
      <c r="M643" s="59"/>
      <c r="N643" s="59"/>
      <c r="P643" s="2"/>
    </row>
    <row r="644" spans="1:198" ht="15" customHeight="1" x14ac:dyDescent="0.25">
      <c r="A644" s="70">
        <v>1</v>
      </c>
      <c r="B644" s="34" t="s">
        <v>583</v>
      </c>
      <c r="C644" s="487" t="s">
        <v>386</v>
      </c>
      <c r="D644" s="487"/>
      <c r="E644" s="107">
        <v>411</v>
      </c>
      <c r="F644" s="39">
        <v>799</v>
      </c>
      <c r="G644" s="37" t="s">
        <v>522</v>
      </c>
      <c r="H644" s="33" t="s">
        <v>453</v>
      </c>
      <c r="I644" s="54" t="s">
        <v>822</v>
      </c>
      <c r="J644" s="5">
        <v>2715</v>
      </c>
      <c r="L644" s="59"/>
      <c r="M644" s="59"/>
      <c r="N644" s="59"/>
    </row>
    <row r="645" spans="1:198" ht="15" customHeight="1" x14ac:dyDescent="0.25">
      <c r="A645" s="70">
        <v>1</v>
      </c>
      <c r="B645" s="34" t="s">
        <v>585</v>
      </c>
      <c r="C645" s="487" t="s">
        <v>386</v>
      </c>
      <c r="D645" s="487"/>
      <c r="E645" s="107">
        <v>73</v>
      </c>
      <c r="F645" s="39">
        <v>146</v>
      </c>
      <c r="G645" s="37" t="s">
        <v>522</v>
      </c>
      <c r="H645" s="33"/>
      <c r="I645" s="54" t="s">
        <v>823</v>
      </c>
      <c r="J645" s="5">
        <v>15663</v>
      </c>
      <c r="L645" s="59"/>
      <c r="M645" s="59"/>
      <c r="N645" s="59"/>
    </row>
    <row r="646" spans="1:198" s="294" customFormat="1" ht="15" customHeight="1" x14ac:dyDescent="0.25">
      <c r="A646" s="288">
        <v>1</v>
      </c>
      <c r="B646" s="289" t="s">
        <v>1373</v>
      </c>
      <c r="C646" s="326" t="s">
        <v>386</v>
      </c>
      <c r="D646" s="326"/>
      <c r="E646" s="290"/>
      <c r="F646" s="291"/>
      <c r="G646" s="287"/>
      <c r="H646" s="292"/>
      <c r="I646" s="314"/>
      <c r="J646" s="294">
        <v>22962</v>
      </c>
      <c r="L646" s="293"/>
      <c r="M646" s="293"/>
      <c r="N646" s="293"/>
    </row>
    <row r="647" spans="1:198" s="294" customFormat="1" ht="15" customHeight="1" x14ac:dyDescent="0.25">
      <c r="A647" s="288">
        <v>1</v>
      </c>
      <c r="B647" s="289" t="s">
        <v>1374</v>
      </c>
      <c r="C647" s="326" t="s">
        <v>386</v>
      </c>
      <c r="D647" s="326"/>
      <c r="E647" s="290"/>
      <c r="F647" s="291"/>
      <c r="G647" s="287"/>
      <c r="H647" s="292"/>
      <c r="I647" s="314"/>
      <c r="J647" s="294">
        <v>17501</v>
      </c>
      <c r="L647" s="293"/>
      <c r="M647" s="293"/>
      <c r="N647" s="293"/>
    </row>
    <row r="648" spans="1:198" s="294" customFormat="1" ht="15" customHeight="1" x14ac:dyDescent="0.25">
      <c r="A648" s="288">
        <v>1</v>
      </c>
      <c r="B648" s="289" t="s">
        <v>1375</v>
      </c>
      <c r="C648" s="326" t="s">
        <v>386</v>
      </c>
      <c r="D648" s="326"/>
      <c r="E648" s="290"/>
      <c r="F648" s="291"/>
      <c r="G648" s="287"/>
      <c r="H648" s="292"/>
      <c r="I648" s="314"/>
      <c r="J648" s="294">
        <v>24414</v>
      </c>
      <c r="L648" s="293"/>
      <c r="M648" s="293"/>
      <c r="N648" s="293"/>
    </row>
    <row r="649" spans="1:198" s="308" customFormat="1" ht="15" customHeight="1" x14ac:dyDescent="0.25">
      <c r="A649" s="301">
        <v>1</v>
      </c>
      <c r="B649" s="302" t="s">
        <v>1036</v>
      </c>
      <c r="C649" s="327" t="s">
        <v>386</v>
      </c>
      <c r="D649" s="327"/>
      <c r="E649" s="303">
        <v>56</v>
      </c>
      <c r="F649" s="304">
        <v>116</v>
      </c>
      <c r="G649" s="305" t="s">
        <v>522</v>
      </c>
      <c r="H649" s="306" t="s">
        <v>1037</v>
      </c>
      <c r="I649" s="318"/>
      <c r="L649" s="307"/>
      <c r="M649" s="307"/>
      <c r="N649" s="307"/>
    </row>
    <row r="650" spans="1:198" ht="15" customHeight="1" x14ac:dyDescent="0.25">
      <c r="A650" s="70">
        <v>1</v>
      </c>
      <c r="B650" s="34" t="s">
        <v>298</v>
      </c>
      <c r="C650" s="487" t="s">
        <v>386</v>
      </c>
      <c r="D650" s="487"/>
      <c r="E650" s="107">
        <v>68</v>
      </c>
      <c r="F650" s="39">
        <v>136</v>
      </c>
      <c r="G650" s="97" t="s">
        <v>413</v>
      </c>
      <c r="H650" s="33" t="s">
        <v>47</v>
      </c>
      <c r="I650" s="54" t="s">
        <v>825</v>
      </c>
      <c r="J650" s="5">
        <v>10682</v>
      </c>
      <c r="L650" s="59"/>
      <c r="M650" s="59"/>
      <c r="N650" s="59"/>
    </row>
    <row r="651" spans="1:198" ht="15" customHeight="1" x14ac:dyDescent="0.25">
      <c r="A651" s="70">
        <v>1</v>
      </c>
      <c r="B651" s="34" t="s">
        <v>1416</v>
      </c>
      <c r="C651" s="370" t="s">
        <v>386</v>
      </c>
      <c r="D651" s="370"/>
      <c r="G651" s="371"/>
      <c r="H651" s="33"/>
      <c r="I651" s="54"/>
      <c r="J651" s="5">
        <v>20434</v>
      </c>
      <c r="L651" s="59"/>
      <c r="M651" s="59"/>
      <c r="N651" s="59"/>
    </row>
    <row r="652" spans="1:198" ht="15" customHeight="1" x14ac:dyDescent="0.25">
      <c r="A652" s="70">
        <v>1</v>
      </c>
      <c r="B652" s="34" t="s">
        <v>318</v>
      </c>
      <c r="C652" s="487" t="s">
        <v>386</v>
      </c>
      <c r="D652" s="487"/>
      <c r="E652" s="107">
        <v>63</v>
      </c>
      <c r="F652" s="39">
        <v>137</v>
      </c>
      <c r="G652" s="97" t="s">
        <v>413</v>
      </c>
      <c r="H652" s="33" t="s">
        <v>79</v>
      </c>
      <c r="I652" s="54"/>
      <c r="J652" s="5">
        <v>6420</v>
      </c>
      <c r="L652" s="59"/>
      <c r="M652" s="59"/>
      <c r="N652" s="59"/>
    </row>
    <row r="653" spans="1:198" ht="15" customHeight="1" x14ac:dyDescent="0.25">
      <c r="A653" s="70">
        <v>1</v>
      </c>
      <c r="B653" s="157" t="s">
        <v>329</v>
      </c>
      <c r="C653" s="493" t="s">
        <v>386</v>
      </c>
      <c r="D653" s="493"/>
      <c r="E653" s="111">
        <v>101</v>
      </c>
      <c r="F653" s="48">
        <v>202</v>
      </c>
      <c r="G653" s="374" t="s">
        <v>467</v>
      </c>
      <c r="H653" s="300" t="s">
        <v>100</v>
      </c>
      <c r="I653" s="54"/>
      <c r="J653" s="5">
        <v>2613</v>
      </c>
      <c r="L653" s="59"/>
      <c r="M653" s="59"/>
      <c r="N653" s="59"/>
    </row>
    <row r="654" spans="1:198" ht="15" customHeight="1" x14ac:dyDescent="0.25">
      <c r="A654" s="70">
        <v>1</v>
      </c>
      <c r="B654" s="34" t="s">
        <v>316</v>
      </c>
      <c r="C654" s="487" t="s">
        <v>386</v>
      </c>
      <c r="D654" s="487"/>
      <c r="E654" s="107">
        <v>36</v>
      </c>
      <c r="F654" s="39">
        <v>72</v>
      </c>
      <c r="G654" s="37" t="s">
        <v>522</v>
      </c>
      <c r="H654" s="33" t="s">
        <v>78</v>
      </c>
      <c r="I654" s="54" t="s">
        <v>800</v>
      </c>
      <c r="J654" s="5">
        <v>4093</v>
      </c>
      <c r="L654" s="59"/>
      <c r="M654" s="59"/>
      <c r="N654" s="59"/>
    </row>
    <row r="655" spans="1:198" ht="15" customHeight="1" x14ac:dyDescent="0.25">
      <c r="A655" s="70">
        <v>1</v>
      </c>
      <c r="B655" s="157" t="s">
        <v>312</v>
      </c>
      <c r="C655" s="493" t="s">
        <v>386</v>
      </c>
      <c r="D655" s="493"/>
      <c r="E655" s="111">
        <v>116</v>
      </c>
      <c r="F655" s="48">
        <v>240</v>
      </c>
      <c r="G655" s="347" t="s">
        <v>413</v>
      </c>
      <c r="H655" s="300" t="s">
        <v>99</v>
      </c>
      <c r="I655" s="54"/>
      <c r="J655" s="5">
        <v>3252</v>
      </c>
      <c r="L655" s="59"/>
      <c r="M655" s="59"/>
      <c r="N655" s="59"/>
    </row>
    <row r="656" spans="1:198" ht="15" customHeight="1" x14ac:dyDescent="0.25">
      <c r="A656" s="70">
        <v>1</v>
      </c>
      <c r="B656" s="34" t="s">
        <v>1055</v>
      </c>
      <c r="C656" s="178" t="s">
        <v>386</v>
      </c>
      <c r="D656" s="178"/>
      <c r="E656" s="107">
        <v>45</v>
      </c>
      <c r="F656" s="39">
        <v>118</v>
      </c>
      <c r="G656" s="179" t="s">
        <v>413</v>
      </c>
      <c r="H656" s="33" t="s">
        <v>1056</v>
      </c>
      <c r="I656" s="54"/>
      <c r="J656" s="5">
        <v>21892</v>
      </c>
      <c r="L656" s="59"/>
      <c r="M656" s="59"/>
      <c r="N656" s="59"/>
    </row>
    <row r="657" spans="1:198" ht="15" customHeight="1" x14ac:dyDescent="0.25">
      <c r="A657" s="70">
        <v>1</v>
      </c>
      <c r="B657" s="34" t="s">
        <v>525</v>
      </c>
      <c r="C657" s="487" t="s">
        <v>386</v>
      </c>
      <c r="D657" s="487"/>
      <c r="E657" s="107">
        <v>57</v>
      </c>
      <c r="F657" s="39">
        <v>163</v>
      </c>
      <c r="G657" s="37" t="s">
        <v>414</v>
      </c>
      <c r="H657" s="33"/>
      <c r="I657" s="54"/>
      <c r="J657" s="5">
        <v>18729</v>
      </c>
      <c r="L657" s="59"/>
      <c r="M657" s="59"/>
      <c r="N657" s="59"/>
    </row>
    <row r="658" spans="1:198" ht="15" customHeight="1" x14ac:dyDescent="0.25">
      <c r="A658" s="77">
        <v>1</v>
      </c>
      <c r="B658" s="90" t="s">
        <v>1423</v>
      </c>
      <c r="C658" s="385" t="s">
        <v>386</v>
      </c>
      <c r="D658" s="386"/>
      <c r="E658" s="107">
        <v>43</v>
      </c>
      <c r="F658" s="39">
        <v>84</v>
      </c>
      <c r="G658" s="37" t="s">
        <v>1424</v>
      </c>
      <c r="H658" s="33"/>
      <c r="I658" s="86"/>
      <c r="J658" s="5">
        <v>25548</v>
      </c>
      <c r="L658" s="59"/>
      <c r="M658" s="59"/>
      <c r="N658" s="59"/>
    </row>
    <row r="659" spans="1:198" ht="15" customHeight="1" x14ac:dyDescent="0.25">
      <c r="A659" s="77">
        <v>1</v>
      </c>
      <c r="B659" s="90" t="s">
        <v>317</v>
      </c>
      <c r="C659" s="385" t="s">
        <v>386</v>
      </c>
      <c r="D659" s="386"/>
      <c r="E659" s="107">
        <v>113</v>
      </c>
      <c r="F659" s="39">
        <v>248</v>
      </c>
      <c r="G659" s="37" t="s">
        <v>467</v>
      </c>
      <c r="H659" s="33"/>
      <c r="I659" s="86"/>
      <c r="J659" s="5">
        <v>25535</v>
      </c>
      <c r="L659" s="59"/>
      <c r="M659" s="59"/>
      <c r="N659" s="59"/>
    </row>
    <row r="660" spans="1:198" ht="15" customHeight="1" x14ac:dyDescent="0.25">
      <c r="A660" s="77">
        <v>1</v>
      </c>
      <c r="B660" s="90" t="s">
        <v>1440</v>
      </c>
      <c r="C660" s="394" t="s">
        <v>386</v>
      </c>
      <c r="D660" s="395"/>
      <c r="E660" s="107">
        <v>168</v>
      </c>
      <c r="F660" s="39">
        <v>352</v>
      </c>
      <c r="G660" s="37" t="s">
        <v>522</v>
      </c>
      <c r="H660" s="33" t="s">
        <v>1441</v>
      </c>
      <c r="I660" s="86"/>
      <c r="J660" s="5">
        <v>25598</v>
      </c>
      <c r="L660" s="59"/>
      <c r="M660" s="59"/>
      <c r="N660" s="59"/>
    </row>
    <row r="661" spans="1:198" ht="15" customHeight="1" x14ac:dyDescent="0.25">
      <c r="A661" s="488"/>
      <c r="B661" s="489"/>
      <c r="C661" s="65">
        <f>SUM(A622:A660)</f>
        <v>39</v>
      </c>
      <c r="D661" s="3" t="s">
        <v>390</v>
      </c>
      <c r="E661" s="80">
        <f>SUM(E622:E660)</f>
        <v>2553</v>
      </c>
      <c r="F661" s="66">
        <f>SUM(F622:F660)</f>
        <v>5207</v>
      </c>
      <c r="G661" s="74"/>
      <c r="H661" s="66"/>
      <c r="I661" s="2"/>
    </row>
    <row r="662" spans="1:198" ht="15" customHeight="1" x14ac:dyDescent="0.25">
      <c r="A662" s="70">
        <v>1</v>
      </c>
      <c r="B662" s="34" t="s">
        <v>307</v>
      </c>
      <c r="C662" s="487" t="s">
        <v>387</v>
      </c>
      <c r="D662" s="487"/>
      <c r="E662" s="107">
        <v>39</v>
      </c>
      <c r="F662" s="39">
        <v>79</v>
      </c>
      <c r="G662" s="37" t="s">
        <v>416</v>
      </c>
      <c r="H662" s="33" t="s">
        <v>77</v>
      </c>
      <c r="I662" s="31" t="s">
        <v>699</v>
      </c>
      <c r="J662" s="5">
        <v>5363</v>
      </c>
      <c r="L662" s="59"/>
      <c r="M662" s="59"/>
      <c r="N662" s="59"/>
    </row>
    <row r="663" spans="1:198" ht="15" customHeight="1" x14ac:dyDescent="0.25">
      <c r="A663" s="70">
        <v>1</v>
      </c>
      <c r="B663" s="34" t="s">
        <v>311</v>
      </c>
      <c r="C663" s="487" t="s">
        <v>387</v>
      </c>
      <c r="D663" s="487"/>
      <c r="E663" s="107">
        <v>16</v>
      </c>
      <c r="F663" s="39">
        <v>32</v>
      </c>
      <c r="G663" s="37" t="s">
        <v>423</v>
      </c>
      <c r="H663" s="33" t="s">
        <v>76</v>
      </c>
      <c r="I663" s="54" t="s">
        <v>826</v>
      </c>
      <c r="J663" s="5">
        <v>9796</v>
      </c>
      <c r="L663" s="59"/>
      <c r="M663" s="59"/>
      <c r="N663" s="59"/>
    </row>
    <row r="664" spans="1:198" ht="15" customHeight="1" x14ac:dyDescent="0.25">
      <c r="A664" s="70">
        <v>1</v>
      </c>
      <c r="B664" s="34" t="s">
        <v>972</v>
      </c>
      <c r="C664" s="145" t="s">
        <v>387</v>
      </c>
      <c r="D664" s="145"/>
      <c r="E664" s="107">
        <v>41</v>
      </c>
      <c r="F664" s="39">
        <v>88</v>
      </c>
      <c r="G664" s="37" t="s">
        <v>960</v>
      </c>
      <c r="H664" s="33" t="s">
        <v>973</v>
      </c>
      <c r="I664" s="54"/>
      <c r="J664" s="5">
        <v>20876</v>
      </c>
      <c r="L664" s="59"/>
      <c r="M664" s="59"/>
      <c r="N664" s="59"/>
    </row>
    <row r="665" spans="1:198" s="308" customFormat="1" ht="15" customHeight="1" x14ac:dyDescent="0.25">
      <c r="A665" s="301">
        <v>1</v>
      </c>
      <c r="B665" s="302" t="s">
        <v>310</v>
      </c>
      <c r="C665" s="492" t="s">
        <v>387</v>
      </c>
      <c r="D665" s="492"/>
      <c r="E665" s="303">
        <v>174</v>
      </c>
      <c r="F665" s="304">
        <v>348</v>
      </c>
      <c r="G665" s="305" t="s">
        <v>416</v>
      </c>
      <c r="H665" s="306" t="s">
        <v>75</v>
      </c>
      <c r="I665" s="318" t="s">
        <v>827</v>
      </c>
      <c r="L665" s="307"/>
      <c r="M665" s="307"/>
      <c r="N665" s="307"/>
    </row>
    <row r="666" spans="1:198" ht="15" customHeight="1" x14ac:dyDescent="0.25">
      <c r="A666" s="70">
        <v>1</v>
      </c>
      <c r="B666" s="34" t="s">
        <v>308</v>
      </c>
      <c r="C666" s="487" t="s">
        <v>387</v>
      </c>
      <c r="D666" s="487"/>
      <c r="E666" s="107">
        <v>36</v>
      </c>
      <c r="F666" s="39">
        <v>72</v>
      </c>
      <c r="G666" s="37" t="s">
        <v>522</v>
      </c>
      <c r="H666" s="33" t="s">
        <v>74</v>
      </c>
      <c r="I666" s="54" t="s">
        <v>828</v>
      </c>
      <c r="J666" s="5">
        <v>9306</v>
      </c>
      <c r="L666" s="59"/>
      <c r="M666" s="59"/>
      <c r="N666" s="59"/>
    </row>
    <row r="667" spans="1:198" ht="15" customHeight="1" x14ac:dyDescent="0.25">
      <c r="A667" s="70">
        <v>1</v>
      </c>
      <c r="B667" s="34" t="s">
        <v>936</v>
      </c>
      <c r="C667" s="487" t="s">
        <v>387</v>
      </c>
      <c r="D667" s="487"/>
      <c r="E667" s="107">
        <v>19</v>
      </c>
      <c r="F667" s="39">
        <v>38</v>
      </c>
      <c r="G667" s="37" t="s">
        <v>467</v>
      </c>
      <c r="H667" s="33" t="s">
        <v>937</v>
      </c>
      <c r="I667" s="54"/>
      <c r="J667" s="5">
        <v>20109</v>
      </c>
      <c r="L667" s="59"/>
      <c r="M667" s="59"/>
      <c r="N667" s="59"/>
    </row>
    <row r="668" spans="1:198" s="15" customFormat="1" ht="15" customHeight="1" x14ac:dyDescent="0.25">
      <c r="A668" s="70">
        <v>1</v>
      </c>
      <c r="B668" s="34" t="s">
        <v>305</v>
      </c>
      <c r="C668" s="487" t="s">
        <v>387</v>
      </c>
      <c r="D668" s="487"/>
      <c r="E668" s="107">
        <v>84</v>
      </c>
      <c r="F668" s="39">
        <v>168</v>
      </c>
      <c r="G668" s="37" t="s">
        <v>467</v>
      </c>
      <c r="H668" s="33" t="s">
        <v>72</v>
      </c>
      <c r="I668" s="54" t="s">
        <v>829</v>
      </c>
      <c r="J668" s="5">
        <v>2235</v>
      </c>
      <c r="L668" s="59"/>
      <c r="M668" s="59"/>
      <c r="N668" s="59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</row>
    <row r="669" spans="1:198" ht="15" customHeight="1" x14ac:dyDescent="0.25">
      <c r="A669" s="70">
        <v>1</v>
      </c>
      <c r="B669" s="34" t="s">
        <v>309</v>
      </c>
      <c r="C669" s="487" t="s">
        <v>387</v>
      </c>
      <c r="D669" s="487"/>
      <c r="E669" s="107">
        <v>55</v>
      </c>
      <c r="F669" s="39">
        <v>110</v>
      </c>
      <c r="G669" s="37" t="s">
        <v>416</v>
      </c>
      <c r="H669" s="33" t="s">
        <v>71</v>
      </c>
      <c r="I669" s="54" t="s">
        <v>830</v>
      </c>
      <c r="J669" s="5">
        <v>9530</v>
      </c>
      <c r="L669" s="59"/>
      <c r="M669" s="59"/>
      <c r="N669" s="59"/>
    </row>
    <row r="670" spans="1:198" s="308" customFormat="1" ht="15" customHeight="1" x14ac:dyDescent="0.25">
      <c r="A670" s="301">
        <v>1</v>
      </c>
      <c r="B670" s="302" t="s">
        <v>304</v>
      </c>
      <c r="C670" s="492" t="s">
        <v>387</v>
      </c>
      <c r="D670" s="492"/>
      <c r="E670" s="303">
        <v>50</v>
      </c>
      <c r="F670" s="304">
        <v>100</v>
      </c>
      <c r="G670" s="305" t="s">
        <v>416</v>
      </c>
      <c r="H670" s="306" t="s">
        <v>70</v>
      </c>
      <c r="I670" s="318" t="s">
        <v>831</v>
      </c>
      <c r="L670" s="307"/>
      <c r="M670" s="307"/>
      <c r="N670" s="307"/>
    </row>
    <row r="671" spans="1:198" ht="15" customHeight="1" x14ac:dyDescent="0.25">
      <c r="A671" s="70">
        <v>1</v>
      </c>
      <c r="B671" s="34" t="s">
        <v>306</v>
      </c>
      <c r="C671" s="487" t="s">
        <v>387</v>
      </c>
      <c r="D671" s="487"/>
      <c r="E671" s="107">
        <v>57</v>
      </c>
      <c r="F671" s="39">
        <v>130</v>
      </c>
      <c r="G671" s="100" t="s">
        <v>415</v>
      </c>
      <c r="H671" s="33" t="s">
        <v>69</v>
      </c>
      <c r="I671" s="54" t="s">
        <v>832</v>
      </c>
      <c r="J671" s="5">
        <v>2581</v>
      </c>
      <c r="L671" s="59"/>
      <c r="M671" s="59"/>
      <c r="N671" s="59"/>
    </row>
    <row r="672" spans="1:198" ht="15" customHeight="1" x14ac:dyDescent="0.25">
      <c r="A672" s="70">
        <v>1</v>
      </c>
      <c r="B672" s="34" t="s">
        <v>631</v>
      </c>
      <c r="C672" s="487" t="s">
        <v>387</v>
      </c>
      <c r="D672" s="487"/>
      <c r="E672" s="107">
        <v>10</v>
      </c>
      <c r="F672" s="39">
        <v>20</v>
      </c>
      <c r="G672" s="100" t="s">
        <v>910</v>
      </c>
      <c r="H672" s="33" t="s">
        <v>911</v>
      </c>
      <c r="I672" s="54" t="s">
        <v>832</v>
      </c>
      <c r="J672" s="5">
        <v>19788</v>
      </c>
      <c r="L672" s="59"/>
      <c r="M672" s="59"/>
      <c r="N672" s="59"/>
    </row>
    <row r="673" spans="1:198" ht="15" customHeight="1" x14ac:dyDescent="0.25">
      <c r="A673" s="488"/>
      <c r="B673" s="489"/>
      <c r="C673" s="65">
        <f>SUM(A662:A672)</f>
        <v>11</v>
      </c>
      <c r="D673" s="3" t="s">
        <v>393</v>
      </c>
      <c r="E673" s="80">
        <f>SUM(E662:E672)</f>
        <v>581</v>
      </c>
      <c r="F673" s="66">
        <f>SUM(F662:F672)</f>
        <v>1185</v>
      </c>
      <c r="G673" s="74"/>
      <c r="H673" s="66"/>
      <c r="I673" s="54" t="s">
        <v>833</v>
      </c>
      <c r="L673" s="59"/>
      <c r="M673" s="59"/>
      <c r="N673" s="59"/>
    </row>
    <row r="674" spans="1:198" ht="15" customHeight="1" x14ac:dyDescent="0.25">
      <c r="A674" s="70">
        <v>1</v>
      </c>
      <c r="B674" s="34" t="s">
        <v>1112</v>
      </c>
      <c r="C674" s="487" t="s">
        <v>388</v>
      </c>
      <c r="D674" s="487"/>
      <c r="E674" s="107">
        <v>57</v>
      </c>
      <c r="F674" s="39">
        <v>114</v>
      </c>
      <c r="G674" s="179" t="s">
        <v>522</v>
      </c>
      <c r="H674" s="33"/>
      <c r="I674" s="54"/>
      <c r="J674" s="5">
        <v>21099</v>
      </c>
      <c r="L674" s="59"/>
      <c r="M674" s="59"/>
      <c r="N674" s="59"/>
    </row>
    <row r="675" spans="1:198" ht="15" customHeight="1" x14ac:dyDescent="0.25">
      <c r="A675" s="70">
        <v>1</v>
      </c>
      <c r="B675" s="34" t="s">
        <v>1376</v>
      </c>
      <c r="C675" s="323" t="s">
        <v>388</v>
      </c>
      <c r="D675" s="323"/>
      <c r="G675" s="325"/>
      <c r="H675" s="33"/>
      <c r="I675" s="54"/>
      <c r="J675" s="5">
        <v>23392</v>
      </c>
      <c r="L675" s="59"/>
      <c r="M675" s="59"/>
      <c r="N675" s="59"/>
    </row>
    <row r="676" spans="1:198" ht="15" customHeight="1" x14ac:dyDescent="0.25">
      <c r="A676" s="70">
        <v>1</v>
      </c>
      <c r="B676" s="34" t="s">
        <v>1377</v>
      </c>
      <c r="C676" s="323" t="s">
        <v>388</v>
      </c>
      <c r="D676" s="323"/>
      <c r="G676" s="325"/>
      <c r="H676" s="33"/>
      <c r="I676" s="54"/>
      <c r="J676" s="5">
        <v>24331</v>
      </c>
      <c r="L676" s="59"/>
      <c r="M676" s="59"/>
      <c r="N676" s="59"/>
    </row>
    <row r="677" spans="1:198" ht="15" customHeight="1" x14ac:dyDescent="0.25">
      <c r="A677" s="70">
        <v>1</v>
      </c>
      <c r="B677" s="34" t="s">
        <v>1378</v>
      </c>
      <c r="C677" s="323" t="s">
        <v>388</v>
      </c>
      <c r="D677" s="323"/>
      <c r="G677" s="325"/>
      <c r="H677" s="33"/>
      <c r="I677" s="54"/>
      <c r="J677" s="5">
        <v>23481</v>
      </c>
      <c r="L677" s="59"/>
      <c r="M677" s="59"/>
      <c r="N677" s="59"/>
    </row>
    <row r="678" spans="1:198" ht="15" customHeight="1" x14ac:dyDescent="0.25">
      <c r="A678" s="70">
        <v>1</v>
      </c>
      <c r="B678" s="34" t="s">
        <v>951</v>
      </c>
      <c r="C678" s="487" t="s">
        <v>388</v>
      </c>
      <c r="D678" s="487"/>
      <c r="E678" s="19">
        <v>20</v>
      </c>
      <c r="F678" s="39">
        <v>44</v>
      </c>
      <c r="G678" s="213" t="s">
        <v>947</v>
      </c>
      <c r="H678" s="33" t="s">
        <v>952</v>
      </c>
      <c r="I678" s="54"/>
      <c r="J678" s="5">
        <v>20462</v>
      </c>
      <c r="L678" s="59"/>
      <c r="M678" s="59"/>
      <c r="N678" s="59"/>
    </row>
    <row r="679" spans="1:198" ht="15" customHeight="1" x14ac:dyDescent="0.25">
      <c r="A679" s="488"/>
      <c r="B679" s="489"/>
      <c r="C679" s="65">
        <f>SUM(A674:A678)</f>
        <v>5</v>
      </c>
      <c r="D679" s="3" t="s">
        <v>394</v>
      </c>
      <c r="E679" s="81">
        <f>SUM(E674:E678)</f>
        <v>77</v>
      </c>
      <c r="F679" s="81">
        <f>SUM(F674:F678)</f>
        <v>158</v>
      </c>
      <c r="G679" s="74"/>
      <c r="H679" s="66"/>
      <c r="I679" s="54" t="s">
        <v>834</v>
      </c>
      <c r="L679" s="59"/>
      <c r="M679" s="59"/>
      <c r="N679" s="59"/>
    </row>
    <row r="680" spans="1:198" s="308" customFormat="1" ht="15" customHeight="1" x14ac:dyDescent="0.25">
      <c r="A680" s="301">
        <v>1</v>
      </c>
      <c r="B680" s="302" t="s">
        <v>292</v>
      </c>
      <c r="C680" s="492" t="s">
        <v>652</v>
      </c>
      <c r="D680" s="492"/>
      <c r="E680" s="303">
        <v>47</v>
      </c>
      <c r="F680" s="304">
        <v>94</v>
      </c>
      <c r="G680" s="305" t="s">
        <v>416</v>
      </c>
      <c r="H680" s="306" t="s">
        <v>67</v>
      </c>
      <c r="I680" s="335" t="s">
        <v>652</v>
      </c>
      <c r="L680" s="307"/>
      <c r="M680" s="307"/>
      <c r="N680" s="307"/>
    </row>
    <row r="681" spans="1:198" s="308" customFormat="1" ht="15" customHeight="1" x14ac:dyDescent="0.25">
      <c r="A681" s="301">
        <v>1</v>
      </c>
      <c r="B681" s="302" t="s">
        <v>295</v>
      </c>
      <c r="C681" s="492" t="s">
        <v>652</v>
      </c>
      <c r="D681" s="492"/>
      <c r="E681" s="303">
        <v>62</v>
      </c>
      <c r="F681" s="304">
        <v>124</v>
      </c>
      <c r="G681" s="305" t="s">
        <v>422</v>
      </c>
      <c r="H681" s="306" t="s">
        <v>68</v>
      </c>
      <c r="I681" s="318" t="s">
        <v>835</v>
      </c>
      <c r="L681" s="307"/>
      <c r="M681" s="307"/>
      <c r="N681" s="307"/>
    </row>
    <row r="682" spans="1:198" s="294" customFormat="1" ht="15" customHeight="1" x14ac:dyDescent="0.25">
      <c r="A682" s="288">
        <v>1</v>
      </c>
      <c r="B682" s="289" t="s">
        <v>1379</v>
      </c>
      <c r="C682" s="326" t="s">
        <v>613</v>
      </c>
      <c r="D682" s="326"/>
      <c r="E682" s="290"/>
      <c r="F682" s="291"/>
      <c r="G682" s="287"/>
      <c r="H682" s="292"/>
      <c r="I682" s="314"/>
      <c r="J682" s="294">
        <v>22920</v>
      </c>
      <c r="L682" s="293"/>
      <c r="M682" s="293"/>
      <c r="N682" s="293"/>
    </row>
    <row r="683" spans="1:198" ht="15" customHeight="1" x14ac:dyDescent="0.25">
      <c r="A683" s="70">
        <v>1</v>
      </c>
      <c r="B683" s="34" t="s">
        <v>300</v>
      </c>
      <c r="C683" s="487" t="s">
        <v>652</v>
      </c>
      <c r="D683" s="487"/>
      <c r="E683" s="107">
        <v>74</v>
      </c>
      <c r="F683" s="39">
        <v>148</v>
      </c>
      <c r="G683" s="37" t="s">
        <v>416</v>
      </c>
      <c r="H683" s="33" t="s">
        <v>65</v>
      </c>
      <c r="I683" s="54" t="s">
        <v>836</v>
      </c>
      <c r="J683" s="5">
        <v>11838</v>
      </c>
      <c r="L683" s="59"/>
      <c r="M683" s="59"/>
      <c r="N683" s="59"/>
    </row>
    <row r="684" spans="1:198" s="15" customFormat="1" ht="15" customHeight="1" x14ac:dyDescent="0.25">
      <c r="A684" s="70">
        <v>1</v>
      </c>
      <c r="B684" s="34" t="s">
        <v>286</v>
      </c>
      <c r="C684" s="487" t="s">
        <v>652</v>
      </c>
      <c r="D684" s="487"/>
      <c r="E684" s="107">
        <v>33</v>
      </c>
      <c r="F684" s="39">
        <v>66</v>
      </c>
      <c r="G684" s="97" t="s">
        <v>415</v>
      </c>
      <c r="H684" s="33" t="s">
        <v>66</v>
      </c>
      <c r="I684" s="54" t="s">
        <v>837</v>
      </c>
      <c r="J684" s="5">
        <v>8531</v>
      </c>
      <c r="L684" s="59"/>
      <c r="M684" s="59"/>
      <c r="N684" s="59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  <c r="EW684" s="5"/>
      <c r="EX684" s="5"/>
      <c r="EY684" s="5"/>
      <c r="EZ684" s="5"/>
      <c r="FA684" s="5"/>
      <c r="FB684" s="5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</row>
    <row r="685" spans="1:198" s="294" customFormat="1" ht="15" customHeight="1" x14ac:dyDescent="0.25">
      <c r="A685" s="288">
        <v>1</v>
      </c>
      <c r="B685" s="289" t="s">
        <v>577</v>
      </c>
      <c r="C685" s="504" t="s">
        <v>652</v>
      </c>
      <c r="D685" s="504"/>
      <c r="E685" s="290"/>
      <c r="F685" s="291"/>
      <c r="G685" s="287"/>
      <c r="H685" s="292"/>
      <c r="I685" s="314" t="s">
        <v>838</v>
      </c>
      <c r="J685" s="294">
        <v>10690</v>
      </c>
      <c r="L685" s="293"/>
      <c r="M685" s="293"/>
      <c r="N685" s="293"/>
    </row>
    <row r="686" spans="1:198" ht="15" customHeight="1" x14ac:dyDescent="0.25">
      <c r="A686" s="70">
        <v>1</v>
      </c>
      <c r="B686" s="34" t="s">
        <v>301</v>
      </c>
      <c r="C686" s="487" t="s">
        <v>652</v>
      </c>
      <c r="D686" s="487"/>
      <c r="E686" s="107">
        <v>146</v>
      </c>
      <c r="F686" s="39">
        <v>332</v>
      </c>
      <c r="G686" s="37" t="s">
        <v>414</v>
      </c>
      <c r="H686" s="33" t="s">
        <v>63</v>
      </c>
      <c r="I686" s="54"/>
      <c r="J686" s="5">
        <v>12511</v>
      </c>
      <c r="L686" s="59"/>
      <c r="M686" s="59"/>
      <c r="N686" s="59"/>
    </row>
    <row r="687" spans="1:198" ht="15" customHeight="1" x14ac:dyDescent="0.25">
      <c r="A687" s="70">
        <v>1</v>
      </c>
      <c r="B687" s="34" t="s">
        <v>297</v>
      </c>
      <c r="C687" s="487" t="s">
        <v>652</v>
      </c>
      <c r="D687" s="487"/>
      <c r="E687" s="107">
        <v>83</v>
      </c>
      <c r="F687" s="39">
        <v>166</v>
      </c>
      <c r="G687" s="37" t="s">
        <v>421</v>
      </c>
      <c r="H687" s="33" t="s">
        <v>64</v>
      </c>
      <c r="I687" s="54"/>
      <c r="J687" s="5">
        <v>10087</v>
      </c>
      <c r="L687" s="59"/>
      <c r="M687" s="59"/>
      <c r="N687" s="59"/>
    </row>
    <row r="688" spans="1:198" s="15" customFormat="1" ht="15" customHeight="1" x14ac:dyDescent="0.25">
      <c r="A688" s="70">
        <v>1</v>
      </c>
      <c r="B688" s="34" t="s">
        <v>302</v>
      </c>
      <c r="C688" s="487" t="s">
        <v>652</v>
      </c>
      <c r="D688" s="487"/>
      <c r="E688" s="107">
        <v>126</v>
      </c>
      <c r="F688" s="39">
        <v>244</v>
      </c>
      <c r="G688" s="37" t="s">
        <v>414</v>
      </c>
      <c r="H688" s="33" t="s">
        <v>62</v>
      </c>
      <c r="I688" s="54" t="s">
        <v>839</v>
      </c>
      <c r="J688" s="5">
        <v>12520</v>
      </c>
      <c r="L688" s="59"/>
      <c r="M688" s="59"/>
      <c r="N688" s="59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  <c r="EW688" s="5"/>
      <c r="EX688" s="5"/>
      <c r="EY688" s="5"/>
      <c r="EZ688" s="5"/>
      <c r="FA688" s="5"/>
      <c r="FB688" s="5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</row>
    <row r="689" spans="1:198" s="15" customFormat="1" ht="15" customHeight="1" x14ac:dyDescent="0.25">
      <c r="A689" s="70">
        <v>1</v>
      </c>
      <c r="B689" s="34" t="s">
        <v>282</v>
      </c>
      <c r="C689" s="487" t="s">
        <v>652</v>
      </c>
      <c r="D689" s="487"/>
      <c r="E689" s="107">
        <v>36</v>
      </c>
      <c r="F689" s="39">
        <v>72</v>
      </c>
      <c r="G689" s="37" t="s">
        <v>522</v>
      </c>
      <c r="H689" s="33" t="s">
        <v>61</v>
      </c>
      <c r="I689" s="54" t="s">
        <v>840</v>
      </c>
      <c r="J689" s="5">
        <v>6293</v>
      </c>
      <c r="L689" s="59"/>
      <c r="M689" s="59"/>
      <c r="N689" s="59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</row>
    <row r="690" spans="1:198" ht="15" customHeight="1" x14ac:dyDescent="0.25">
      <c r="A690" s="70">
        <v>1</v>
      </c>
      <c r="B690" s="34" t="s">
        <v>299</v>
      </c>
      <c r="C690" s="487" t="s">
        <v>652</v>
      </c>
      <c r="D690" s="487"/>
      <c r="E690" s="107">
        <v>118</v>
      </c>
      <c r="F690" s="39">
        <v>256</v>
      </c>
      <c r="G690" s="37" t="s">
        <v>416</v>
      </c>
      <c r="H690" s="33" t="s">
        <v>60</v>
      </c>
      <c r="I690" s="54" t="s">
        <v>841</v>
      </c>
      <c r="J690" s="5">
        <v>10868</v>
      </c>
      <c r="L690" s="59"/>
      <c r="M690" s="59"/>
      <c r="N690" s="59"/>
    </row>
    <row r="691" spans="1:198" ht="15" customHeight="1" x14ac:dyDescent="0.25">
      <c r="A691" s="70">
        <v>1</v>
      </c>
      <c r="B691" s="34" t="s">
        <v>290</v>
      </c>
      <c r="C691" s="487" t="s">
        <v>652</v>
      </c>
      <c r="D691" s="487"/>
      <c r="E691" s="107">
        <v>54</v>
      </c>
      <c r="F691" s="39">
        <v>108</v>
      </c>
      <c r="G691" s="37" t="s">
        <v>421</v>
      </c>
      <c r="H691" s="33" t="s">
        <v>59</v>
      </c>
      <c r="I691" s="54" t="s">
        <v>842</v>
      </c>
      <c r="J691" s="5">
        <v>9161</v>
      </c>
      <c r="L691" s="59"/>
      <c r="M691" s="59"/>
      <c r="N691" s="59"/>
    </row>
    <row r="692" spans="1:198" ht="15" customHeight="1" x14ac:dyDescent="0.25">
      <c r="A692" s="70">
        <v>1</v>
      </c>
      <c r="B692" s="34" t="s">
        <v>285</v>
      </c>
      <c r="C692" s="487" t="s">
        <v>652</v>
      </c>
      <c r="D692" s="487"/>
      <c r="E692" s="107">
        <v>94</v>
      </c>
      <c r="F692" s="39">
        <v>188</v>
      </c>
      <c r="G692" s="37" t="s">
        <v>414</v>
      </c>
      <c r="H692" s="33" t="s">
        <v>58</v>
      </c>
      <c r="I692" s="54" t="s">
        <v>843</v>
      </c>
      <c r="J692" s="5">
        <v>8486</v>
      </c>
      <c r="L692" s="59"/>
      <c r="M692" s="59"/>
      <c r="N692" s="59"/>
    </row>
    <row r="693" spans="1:198" ht="15" customHeight="1" x14ac:dyDescent="0.25">
      <c r="A693" s="70">
        <v>1</v>
      </c>
      <c r="B693" s="34" t="s">
        <v>289</v>
      </c>
      <c r="C693" s="487" t="s">
        <v>652</v>
      </c>
      <c r="D693" s="487"/>
      <c r="E693" s="107">
        <v>58</v>
      </c>
      <c r="F693" s="39">
        <v>124</v>
      </c>
      <c r="G693" s="37" t="s">
        <v>420</v>
      </c>
      <c r="H693" s="33" t="s">
        <v>57</v>
      </c>
      <c r="I693" s="54" t="s">
        <v>844</v>
      </c>
      <c r="J693" s="5">
        <v>9066</v>
      </c>
      <c r="L693" s="59"/>
      <c r="M693" s="59"/>
      <c r="N693" s="59"/>
    </row>
    <row r="694" spans="1:198" ht="15" customHeight="1" x14ac:dyDescent="0.25">
      <c r="A694" s="70">
        <v>1</v>
      </c>
      <c r="B694" s="34" t="s">
        <v>288</v>
      </c>
      <c r="C694" s="487" t="s">
        <v>652</v>
      </c>
      <c r="D694" s="487"/>
      <c r="E694" s="107">
        <v>36</v>
      </c>
      <c r="F694" s="39">
        <v>72</v>
      </c>
      <c r="G694" s="37" t="s">
        <v>419</v>
      </c>
      <c r="H694" s="33" t="s">
        <v>56</v>
      </c>
      <c r="I694" s="54" t="s">
        <v>845</v>
      </c>
      <c r="J694" s="5">
        <v>8694</v>
      </c>
      <c r="L694" s="59"/>
      <c r="M694" s="59"/>
      <c r="N694" s="59"/>
    </row>
    <row r="695" spans="1:198" ht="15" customHeight="1" x14ac:dyDescent="0.25">
      <c r="A695" s="70">
        <v>1</v>
      </c>
      <c r="B695" s="34" t="s">
        <v>284</v>
      </c>
      <c r="C695" s="487" t="s">
        <v>652</v>
      </c>
      <c r="D695" s="487"/>
      <c r="E695" s="107">
        <v>73</v>
      </c>
      <c r="F695" s="39">
        <v>146</v>
      </c>
      <c r="G695" s="37" t="s">
        <v>414</v>
      </c>
      <c r="H695" s="33" t="s">
        <v>55</v>
      </c>
      <c r="I695" s="54" t="s">
        <v>846</v>
      </c>
      <c r="J695" s="5">
        <v>8496</v>
      </c>
      <c r="L695" s="59"/>
      <c r="M695" s="59"/>
      <c r="N695" s="59"/>
    </row>
    <row r="696" spans="1:198" ht="15" customHeight="1" x14ac:dyDescent="0.25">
      <c r="A696" s="70">
        <v>1</v>
      </c>
      <c r="B696" s="34" t="s">
        <v>291</v>
      </c>
      <c r="C696" s="487" t="s">
        <v>652</v>
      </c>
      <c r="D696" s="487"/>
      <c r="E696" s="107">
        <v>13</v>
      </c>
      <c r="F696" s="39">
        <v>26</v>
      </c>
      <c r="G696" s="37" t="s">
        <v>406</v>
      </c>
      <c r="H696" s="33" t="s">
        <v>54</v>
      </c>
      <c r="I696" s="54" t="s">
        <v>844</v>
      </c>
      <c r="J696" s="5">
        <v>9199</v>
      </c>
      <c r="L696" s="59"/>
      <c r="M696" s="59"/>
      <c r="N696" s="59"/>
    </row>
    <row r="697" spans="1:198" ht="15" customHeight="1" x14ac:dyDescent="0.25">
      <c r="A697" s="70">
        <v>1</v>
      </c>
      <c r="B697" s="34" t="s">
        <v>294</v>
      </c>
      <c r="C697" s="487" t="s">
        <v>652</v>
      </c>
      <c r="D697" s="487"/>
      <c r="E697" s="107">
        <v>59</v>
      </c>
      <c r="F697" s="39">
        <v>124</v>
      </c>
      <c r="G697" s="37" t="s">
        <v>522</v>
      </c>
      <c r="H697" s="33" t="s">
        <v>53</v>
      </c>
      <c r="I697" s="54" t="s">
        <v>847</v>
      </c>
      <c r="J697" s="5">
        <v>9593</v>
      </c>
      <c r="L697" s="59"/>
      <c r="M697" s="59"/>
      <c r="N697" s="59"/>
    </row>
    <row r="698" spans="1:198" ht="15" customHeight="1" x14ac:dyDescent="0.25">
      <c r="A698" s="70">
        <v>1</v>
      </c>
      <c r="B698" s="34" t="s">
        <v>1134</v>
      </c>
      <c r="C698" s="211" t="s">
        <v>613</v>
      </c>
      <c r="D698" s="211"/>
      <c r="E698" s="107">
        <v>20</v>
      </c>
      <c r="F698" s="39">
        <v>40</v>
      </c>
      <c r="G698" s="37" t="s">
        <v>522</v>
      </c>
      <c r="H698" s="33"/>
      <c r="I698" s="54"/>
      <c r="J698" s="5">
        <v>23035</v>
      </c>
      <c r="L698" s="59"/>
      <c r="M698" s="59"/>
      <c r="N698" s="59"/>
    </row>
    <row r="699" spans="1:198" s="308" customFormat="1" ht="15" customHeight="1" x14ac:dyDescent="0.25">
      <c r="A699" s="301">
        <v>1</v>
      </c>
      <c r="B699" s="302" t="s">
        <v>303</v>
      </c>
      <c r="C699" s="492" t="s">
        <v>652</v>
      </c>
      <c r="D699" s="492"/>
      <c r="E699" s="303">
        <v>74</v>
      </c>
      <c r="F699" s="304">
        <v>182</v>
      </c>
      <c r="G699" s="305" t="s">
        <v>522</v>
      </c>
      <c r="H699" s="306" t="s">
        <v>52</v>
      </c>
      <c r="I699" s="318" t="s">
        <v>848</v>
      </c>
      <c r="L699" s="307"/>
      <c r="M699" s="307"/>
      <c r="N699" s="307"/>
    </row>
    <row r="700" spans="1:198" ht="15" customHeight="1" x14ac:dyDescent="0.25">
      <c r="A700" s="70">
        <v>1</v>
      </c>
      <c r="B700" s="34" t="s">
        <v>1105</v>
      </c>
      <c r="C700" s="211" t="s">
        <v>613</v>
      </c>
      <c r="D700" s="211"/>
      <c r="E700" s="107">
        <v>23</v>
      </c>
      <c r="F700" s="39">
        <v>70</v>
      </c>
      <c r="G700" s="37" t="s">
        <v>419</v>
      </c>
      <c r="H700" s="33"/>
      <c r="I700" s="54"/>
      <c r="J700" s="5">
        <v>23124</v>
      </c>
      <c r="L700" s="59"/>
      <c r="M700" s="59"/>
      <c r="N700" s="59"/>
    </row>
    <row r="701" spans="1:198" ht="15" customHeight="1" x14ac:dyDescent="0.25">
      <c r="A701" s="70">
        <v>1</v>
      </c>
      <c r="B701" s="34" t="s">
        <v>576</v>
      </c>
      <c r="C701" s="487" t="s">
        <v>652</v>
      </c>
      <c r="D701" s="487"/>
      <c r="E701" s="107">
        <v>39</v>
      </c>
      <c r="F701" s="39">
        <v>78</v>
      </c>
      <c r="G701" s="37" t="s">
        <v>416</v>
      </c>
      <c r="H701" s="33" t="s">
        <v>523</v>
      </c>
      <c r="I701" s="54" t="s">
        <v>799</v>
      </c>
      <c r="J701" s="5">
        <v>18732</v>
      </c>
      <c r="L701" s="59"/>
      <c r="M701" s="59"/>
      <c r="N701" s="59"/>
    </row>
    <row r="702" spans="1:198" ht="15" customHeight="1" x14ac:dyDescent="0.25">
      <c r="A702" s="70">
        <v>1</v>
      </c>
      <c r="B702" s="34" t="s">
        <v>293</v>
      </c>
      <c r="C702" s="487" t="s">
        <v>652</v>
      </c>
      <c r="D702" s="487"/>
      <c r="E702" s="107">
        <v>34</v>
      </c>
      <c r="F702" s="39">
        <v>68</v>
      </c>
      <c r="G702" s="37" t="s">
        <v>416</v>
      </c>
      <c r="H702" s="33" t="s">
        <v>50</v>
      </c>
      <c r="I702" s="54" t="s">
        <v>850</v>
      </c>
      <c r="J702" s="5">
        <v>9250</v>
      </c>
      <c r="L702" s="59"/>
      <c r="M702" s="59"/>
      <c r="N702" s="59"/>
    </row>
    <row r="703" spans="1:198" s="294" customFormat="1" ht="15" customHeight="1" x14ac:dyDescent="0.25">
      <c r="A703" s="288">
        <v>1</v>
      </c>
      <c r="B703" s="289" t="s">
        <v>1380</v>
      </c>
      <c r="C703" s="326" t="s">
        <v>613</v>
      </c>
      <c r="D703" s="326"/>
      <c r="E703" s="290"/>
      <c r="F703" s="291"/>
      <c r="G703" s="287"/>
      <c r="H703" s="292"/>
      <c r="I703" s="314"/>
      <c r="J703" s="294">
        <v>22430</v>
      </c>
      <c r="L703" s="293"/>
      <c r="M703" s="293"/>
      <c r="N703" s="293"/>
    </row>
    <row r="704" spans="1:198" ht="15" customHeight="1" x14ac:dyDescent="0.25">
      <c r="A704" s="70">
        <v>1</v>
      </c>
      <c r="B704" s="34" t="s">
        <v>283</v>
      </c>
      <c r="C704" s="487" t="s">
        <v>652</v>
      </c>
      <c r="D704" s="487"/>
      <c r="E704" s="107">
        <v>29</v>
      </c>
      <c r="F704" s="39">
        <v>66</v>
      </c>
      <c r="G704" s="37" t="s">
        <v>522</v>
      </c>
      <c r="H704" s="33" t="s">
        <v>49</v>
      </c>
      <c r="I704" s="54" t="s">
        <v>851</v>
      </c>
      <c r="J704" s="5">
        <v>6294</v>
      </c>
      <c r="L704" s="59"/>
      <c r="M704" s="59"/>
      <c r="N704" s="59"/>
    </row>
    <row r="705" spans="1:14" s="308" customFormat="1" ht="15" customHeight="1" x14ac:dyDescent="0.25">
      <c r="A705" s="301">
        <v>1</v>
      </c>
      <c r="B705" s="302" t="s">
        <v>287</v>
      </c>
      <c r="C705" s="492" t="s">
        <v>652</v>
      </c>
      <c r="D705" s="492"/>
      <c r="E705" s="303">
        <v>28</v>
      </c>
      <c r="F705" s="304">
        <v>56</v>
      </c>
      <c r="G705" s="305" t="s">
        <v>416</v>
      </c>
      <c r="H705" s="306" t="s">
        <v>48</v>
      </c>
      <c r="I705" s="318" t="s">
        <v>852</v>
      </c>
      <c r="L705" s="307"/>
      <c r="M705" s="307"/>
      <c r="N705" s="307"/>
    </row>
    <row r="706" spans="1:14" ht="15" customHeight="1" x14ac:dyDescent="0.25">
      <c r="A706" s="70">
        <v>1</v>
      </c>
      <c r="B706" s="34" t="s">
        <v>918</v>
      </c>
      <c r="C706" s="487" t="s">
        <v>652</v>
      </c>
      <c r="D706" s="487"/>
      <c r="E706" s="107">
        <v>30</v>
      </c>
      <c r="F706" s="39">
        <v>60</v>
      </c>
      <c r="G706" s="37" t="s">
        <v>411</v>
      </c>
      <c r="H706" s="33" t="s">
        <v>51</v>
      </c>
      <c r="I706" s="54" t="s">
        <v>849</v>
      </c>
      <c r="J706" s="5">
        <v>13753</v>
      </c>
      <c r="L706" s="59"/>
      <c r="M706" s="59"/>
      <c r="N706" s="59"/>
    </row>
    <row r="707" spans="1:14" s="6" customFormat="1" ht="15" customHeight="1" x14ac:dyDescent="0.25">
      <c r="A707" s="70">
        <v>1</v>
      </c>
      <c r="B707" s="157" t="s">
        <v>296</v>
      </c>
      <c r="C707" s="493" t="s">
        <v>652</v>
      </c>
      <c r="D707" s="493"/>
      <c r="E707" s="111">
        <v>27</v>
      </c>
      <c r="F707" s="48">
        <v>80</v>
      </c>
      <c r="G707" s="347" t="s">
        <v>411</v>
      </c>
      <c r="H707" s="300" t="s">
        <v>46</v>
      </c>
      <c r="I707" s="244" t="s">
        <v>853</v>
      </c>
      <c r="J707" s="6">
        <v>9911</v>
      </c>
      <c r="L707" s="227"/>
      <c r="M707" s="227"/>
      <c r="N707" s="227"/>
    </row>
    <row r="708" spans="1:14" ht="15" customHeight="1" x14ac:dyDescent="0.25">
      <c r="A708" s="490"/>
      <c r="B708" s="491"/>
      <c r="C708" s="65">
        <f>SUM(A680:A707)</f>
        <v>28</v>
      </c>
      <c r="D708" s="3" t="s">
        <v>170</v>
      </c>
      <c r="E708" s="80">
        <f>SUM(E680:E707)</f>
        <v>1416</v>
      </c>
      <c r="F708" s="66">
        <f>SUM(F680:F707)</f>
        <v>2990</v>
      </c>
      <c r="G708" s="500"/>
      <c r="H708" s="500"/>
      <c r="I708" s="54" t="s">
        <v>801</v>
      </c>
      <c r="L708" s="59"/>
      <c r="M708" s="59"/>
      <c r="N708" s="59"/>
    </row>
    <row r="709" spans="1:14" ht="15" customHeight="1" x14ac:dyDescent="0.25">
      <c r="A709" s="70">
        <v>1</v>
      </c>
      <c r="B709" s="34" t="s">
        <v>281</v>
      </c>
      <c r="C709" s="487" t="s">
        <v>2</v>
      </c>
      <c r="D709" s="487"/>
      <c r="E709" s="107">
        <v>24</v>
      </c>
      <c r="F709" s="39">
        <v>48</v>
      </c>
      <c r="G709" s="37" t="s">
        <v>522</v>
      </c>
      <c r="H709" s="33" t="s">
        <v>45</v>
      </c>
      <c r="I709" s="31" t="s">
        <v>2</v>
      </c>
      <c r="J709" s="5">
        <v>15446</v>
      </c>
      <c r="L709" s="59"/>
      <c r="M709" s="59"/>
      <c r="N709" s="59"/>
    </row>
    <row r="710" spans="1:14" ht="15" customHeight="1" x14ac:dyDescent="0.25">
      <c r="A710" s="70">
        <v>1</v>
      </c>
      <c r="B710" s="34" t="s">
        <v>905</v>
      </c>
      <c r="C710" s="487" t="s">
        <v>2</v>
      </c>
      <c r="D710" s="487"/>
      <c r="E710" s="107">
        <v>47</v>
      </c>
      <c r="F710" s="39">
        <v>94</v>
      </c>
      <c r="G710" s="37" t="s">
        <v>909</v>
      </c>
      <c r="H710" s="33"/>
      <c r="I710" s="54" t="s">
        <v>854</v>
      </c>
      <c r="J710" s="5">
        <v>12825</v>
      </c>
      <c r="K710" s="22"/>
      <c r="L710" s="59"/>
      <c r="M710" s="59"/>
      <c r="N710" s="59"/>
    </row>
    <row r="711" spans="1:14" ht="15" customHeight="1" x14ac:dyDescent="0.25">
      <c r="A711" s="490"/>
      <c r="B711" s="491"/>
      <c r="C711" s="65">
        <f>SUM(A709:A710)</f>
        <v>2</v>
      </c>
      <c r="D711" s="3" t="s">
        <v>2</v>
      </c>
      <c r="E711" s="80">
        <f>SUM(E709:E710)</f>
        <v>71</v>
      </c>
      <c r="F711" s="66">
        <f>SUM(F709:F710)</f>
        <v>142</v>
      </c>
      <c r="G711" s="95"/>
      <c r="H711" s="66"/>
      <c r="I711" s="31" t="s">
        <v>5</v>
      </c>
      <c r="K711" s="22"/>
      <c r="L711" s="59"/>
      <c r="M711" s="59"/>
      <c r="N711" s="59"/>
    </row>
    <row r="712" spans="1:14" ht="15" customHeight="1" x14ac:dyDescent="0.25">
      <c r="A712" s="70">
        <v>1</v>
      </c>
      <c r="B712" s="34" t="s">
        <v>553</v>
      </c>
      <c r="C712" s="94" t="s">
        <v>5</v>
      </c>
      <c r="D712" s="94"/>
      <c r="E712" s="107" t="s">
        <v>906</v>
      </c>
      <c r="G712" s="37"/>
      <c r="H712" s="33"/>
      <c r="I712" s="54" t="s">
        <v>855</v>
      </c>
      <c r="J712" s="5">
        <v>14712</v>
      </c>
      <c r="K712" s="22"/>
      <c r="L712" s="59"/>
      <c r="M712" s="59"/>
      <c r="N712" s="59"/>
    </row>
    <row r="713" spans="1:14" ht="15" customHeight="1" x14ac:dyDescent="0.25">
      <c r="A713" s="70">
        <v>1</v>
      </c>
      <c r="B713" s="34" t="s">
        <v>632</v>
      </c>
      <c r="C713" s="137" t="s">
        <v>653</v>
      </c>
      <c r="D713" s="137"/>
      <c r="E713" s="107">
        <v>14</v>
      </c>
      <c r="F713" s="39">
        <v>28</v>
      </c>
      <c r="G713" s="37" t="s">
        <v>962</v>
      </c>
      <c r="H713" s="33" t="s">
        <v>963</v>
      </c>
      <c r="I713" s="54"/>
      <c r="J713" s="5">
        <v>20698</v>
      </c>
      <c r="K713" s="22"/>
      <c r="L713" s="59"/>
      <c r="M713" s="59"/>
      <c r="N713" s="59"/>
    </row>
    <row r="714" spans="1:14" ht="15" customHeight="1" x14ac:dyDescent="0.25">
      <c r="A714" s="70">
        <v>1</v>
      </c>
      <c r="B714" s="34" t="s">
        <v>967</v>
      </c>
      <c r="C714" s="137" t="s">
        <v>653</v>
      </c>
      <c r="D714" s="137"/>
      <c r="E714" s="107">
        <v>27</v>
      </c>
      <c r="F714" s="39">
        <v>54</v>
      </c>
      <c r="G714" s="37" t="s">
        <v>427</v>
      </c>
      <c r="H714" s="33" t="s">
        <v>968</v>
      </c>
      <c r="I714" s="54"/>
      <c r="J714" s="5">
        <v>20694</v>
      </c>
      <c r="K714" s="22"/>
      <c r="L714" s="59"/>
      <c r="M714" s="59"/>
      <c r="N714" s="59"/>
    </row>
    <row r="715" spans="1:14" ht="15" customHeight="1" x14ac:dyDescent="0.25">
      <c r="A715" s="70">
        <v>1</v>
      </c>
      <c r="B715" s="34" t="s">
        <v>919</v>
      </c>
      <c r="C715" s="496" t="s">
        <v>658</v>
      </c>
      <c r="D715" s="496"/>
      <c r="E715" s="107">
        <v>0</v>
      </c>
      <c r="F715" s="39">
        <v>0</v>
      </c>
      <c r="G715" s="37" t="s">
        <v>522</v>
      </c>
      <c r="H715" s="33" t="s">
        <v>920</v>
      </c>
      <c r="I715" s="54"/>
      <c r="J715" s="5">
        <v>19853</v>
      </c>
      <c r="K715" s="22"/>
      <c r="L715" s="59"/>
      <c r="M715" s="59"/>
      <c r="N715" s="59"/>
    </row>
    <row r="716" spans="1:14" ht="15" customHeight="1" x14ac:dyDescent="0.25">
      <c r="A716" s="70">
        <v>1</v>
      </c>
      <c r="B716" s="34" t="s">
        <v>542</v>
      </c>
      <c r="C716" s="94" t="s">
        <v>5</v>
      </c>
      <c r="D716" s="94"/>
      <c r="E716" s="107">
        <v>30</v>
      </c>
      <c r="F716" s="39">
        <v>80</v>
      </c>
      <c r="G716" s="37" t="s">
        <v>401</v>
      </c>
      <c r="H716" s="33" t="s">
        <v>543</v>
      </c>
      <c r="I716" s="54"/>
      <c r="J716" s="5">
        <v>19020</v>
      </c>
      <c r="K716" s="22"/>
      <c r="L716" s="59"/>
      <c r="M716" s="59"/>
      <c r="N716" s="59"/>
    </row>
    <row r="717" spans="1:14" ht="15" customHeight="1" x14ac:dyDescent="0.25">
      <c r="A717" s="70">
        <v>1</v>
      </c>
      <c r="B717" s="34" t="s">
        <v>588</v>
      </c>
      <c r="C717" s="487" t="s">
        <v>657</v>
      </c>
      <c r="D717" s="487"/>
      <c r="E717" s="107">
        <v>44</v>
      </c>
      <c r="F717" s="39">
        <v>110</v>
      </c>
      <c r="G717" s="37" t="s">
        <v>401</v>
      </c>
      <c r="H717" s="33"/>
      <c r="I717" s="54"/>
      <c r="J717" s="5">
        <v>18823</v>
      </c>
      <c r="K717" s="22"/>
      <c r="L717" s="59"/>
      <c r="M717" s="59"/>
      <c r="N717" s="59"/>
    </row>
    <row r="718" spans="1:14" ht="15" customHeight="1" x14ac:dyDescent="0.25">
      <c r="A718" s="70">
        <v>1</v>
      </c>
      <c r="B718" s="34" t="s">
        <v>349</v>
      </c>
      <c r="C718" s="487" t="s">
        <v>5</v>
      </c>
      <c r="D718" s="487"/>
      <c r="E718" s="107">
        <v>0</v>
      </c>
      <c r="F718" s="39">
        <v>0</v>
      </c>
      <c r="G718" s="37" t="s">
        <v>406</v>
      </c>
      <c r="H718" s="33" t="s">
        <v>44</v>
      </c>
      <c r="I718" s="54" t="s">
        <v>856</v>
      </c>
      <c r="J718" s="5">
        <v>9702</v>
      </c>
      <c r="K718" s="22"/>
      <c r="L718" s="59"/>
      <c r="M718" s="59"/>
      <c r="N718" s="59"/>
    </row>
    <row r="719" spans="1:14" ht="15" customHeight="1" x14ac:dyDescent="0.25">
      <c r="A719" s="70">
        <v>1</v>
      </c>
      <c r="B719" s="28" t="s">
        <v>532</v>
      </c>
      <c r="C719" s="496" t="s">
        <v>658</v>
      </c>
      <c r="D719" s="496"/>
      <c r="E719" s="107">
        <v>0</v>
      </c>
      <c r="F719" s="39">
        <v>0</v>
      </c>
      <c r="G719" s="37" t="s">
        <v>448</v>
      </c>
      <c r="H719" s="29" t="s">
        <v>1059</v>
      </c>
      <c r="I719" s="54"/>
      <c r="J719" s="5">
        <v>11044</v>
      </c>
      <c r="K719" s="22"/>
      <c r="L719" s="59"/>
      <c r="M719" s="59"/>
      <c r="N719" s="59"/>
    </row>
    <row r="720" spans="1:14" ht="15" customHeight="1" x14ac:dyDescent="0.25">
      <c r="A720" s="70">
        <v>1</v>
      </c>
      <c r="B720" s="28" t="s">
        <v>1050</v>
      </c>
      <c r="C720" s="496" t="s">
        <v>653</v>
      </c>
      <c r="D720" s="496"/>
      <c r="E720" s="107">
        <v>75</v>
      </c>
      <c r="F720" s="39">
        <v>152</v>
      </c>
      <c r="G720" s="37" t="s">
        <v>947</v>
      </c>
      <c r="H720" s="29"/>
      <c r="I720" s="54"/>
      <c r="J720" s="5">
        <v>21835</v>
      </c>
      <c r="K720" s="22"/>
      <c r="L720" s="59"/>
      <c r="M720" s="59"/>
      <c r="N720" s="59"/>
    </row>
    <row r="721" spans="1:15" s="2" customFormat="1" ht="15" customHeight="1" x14ac:dyDescent="0.25">
      <c r="A721" s="70">
        <v>1</v>
      </c>
      <c r="B721" s="2" t="s">
        <v>1051</v>
      </c>
      <c r="C721" s="2" t="s">
        <v>653</v>
      </c>
      <c r="E721" s="2">
        <v>51</v>
      </c>
      <c r="F721" s="2">
        <v>132</v>
      </c>
      <c r="G721" s="2" t="s">
        <v>947</v>
      </c>
      <c r="H721" s="29"/>
      <c r="I721" s="60" t="s">
        <v>857</v>
      </c>
      <c r="J721" s="5">
        <v>21836</v>
      </c>
      <c r="K721" s="22"/>
      <c r="L721" s="59"/>
      <c r="M721" s="59"/>
      <c r="N721" s="59"/>
      <c r="O721" s="5"/>
    </row>
    <row r="722" spans="1:15" ht="15" customHeight="1" x14ac:dyDescent="0.25">
      <c r="A722" s="488"/>
      <c r="B722" s="489"/>
      <c r="C722" s="65">
        <f>SUM(A712:A721)</f>
        <v>10</v>
      </c>
      <c r="D722" s="3" t="s">
        <v>5</v>
      </c>
      <c r="E722" s="80">
        <f>SUM(E712:E721)</f>
        <v>241</v>
      </c>
      <c r="F722" s="80">
        <f>SUM(F712:F721)</f>
        <v>556</v>
      </c>
      <c r="G722" s="74"/>
      <c r="H722" s="66"/>
      <c r="I722" s="31"/>
      <c r="K722" s="22"/>
      <c r="L722" s="59"/>
      <c r="M722" s="59"/>
      <c r="N722" s="59"/>
    </row>
    <row r="723" spans="1:15" ht="15" customHeight="1" x14ac:dyDescent="0.25">
      <c r="A723" s="232">
        <v>1</v>
      </c>
      <c r="B723" s="158" t="s">
        <v>1213</v>
      </c>
      <c r="C723" s="233" t="s">
        <v>6</v>
      </c>
      <c r="D723" s="262"/>
      <c r="E723" s="235">
        <v>5</v>
      </c>
      <c r="F723" s="246">
        <v>12</v>
      </c>
      <c r="G723" s="246" t="s">
        <v>947</v>
      </c>
      <c r="H723" s="207" t="s">
        <v>1214</v>
      </c>
      <c r="I723" s="31"/>
      <c r="J723" s="5">
        <v>23996</v>
      </c>
      <c r="K723" s="22"/>
      <c r="L723" s="59"/>
      <c r="M723" s="59"/>
      <c r="N723" s="59"/>
    </row>
    <row r="724" spans="1:15" ht="15" customHeight="1" x14ac:dyDescent="0.25">
      <c r="A724" s="232">
        <v>1</v>
      </c>
      <c r="B724" s="406" t="s">
        <v>1453</v>
      </c>
      <c r="C724" s="233" t="s">
        <v>6</v>
      </c>
      <c r="D724" s="262"/>
      <c r="E724" s="235">
        <v>10</v>
      </c>
      <c r="F724" s="246">
        <v>20</v>
      </c>
      <c r="G724" s="246" t="s">
        <v>962</v>
      </c>
      <c r="H724" s="207" t="s">
        <v>1454</v>
      </c>
      <c r="I724" s="31"/>
      <c r="J724" s="5">
        <v>25780</v>
      </c>
      <c r="K724" s="22"/>
      <c r="L724" s="59"/>
      <c r="M724" s="59"/>
      <c r="N724" s="59"/>
    </row>
    <row r="725" spans="1:15" s="2" customFormat="1" ht="15" customHeight="1" x14ac:dyDescent="0.25">
      <c r="A725" s="77">
        <v>1</v>
      </c>
      <c r="B725" s="143" t="s">
        <v>1052</v>
      </c>
      <c r="C725" s="144" t="s">
        <v>6</v>
      </c>
      <c r="D725" s="37"/>
      <c r="E725" s="107">
        <v>6</v>
      </c>
      <c r="F725" s="39">
        <v>18</v>
      </c>
      <c r="G725" s="37" t="s">
        <v>962</v>
      </c>
      <c r="H725" s="29"/>
      <c r="I725" s="171"/>
      <c r="J725" s="5">
        <v>21887</v>
      </c>
      <c r="K725" s="22"/>
      <c r="L725" s="59"/>
      <c r="M725" s="59"/>
      <c r="N725" s="59"/>
      <c r="O725" s="5"/>
    </row>
    <row r="726" spans="1:15" s="2" customFormat="1" ht="15" customHeight="1" x14ac:dyDescent="0.25">
      <c r="A726" s="77">
        <v>1</v>
      </c>
      <c r="B726" s="143" t="s">
        <v>1109</v>
      </c>
      <c r="C726" s="144" t="s">
        <v>6</v>
      </c>
      <c r="D726" s="37"/>
      <c r="E726" s="107">
        <v>15</v>
      </c>
      <c r="F726" s="39">
        <v>34</v>
      </c>
      <c r="G726" s="37" t="s">
        <v>962</v>
      </c>
      <c r="H726" s="29"/>
      <c r="I726" s="214"/>
      <c r="J726" s="5">
        <v>22463</v>
      </c>
      <c r="K726" s="22"/>
      <c r="L726" s="59"/>
      <c r="M726" s="59"/>
      <c r="N726" s="59"/>
      <c r="O726" s="5"/>
    </row>
    <row r="727" spans="1:15" s="2" customFormat="1" ht="15" customHeight="1" x14ac:dyDescent="0.25">
      <c r="A727" s="77">
        <v>1</v>
      </c>
      <c r="B727" s="143" t="s">
        <v>1110</v>
      </c>
      <c r="C727" s="144" t="s">
        <v>6</v>
      </c>
      <c r="D727" s="37"/>
      <c r="E727" s="107">
        <v>18</v>
      </c>
      <c r="F727" s="39">
        <v>36</v>
      </c>
      <c r="G727" s="37" t="s">
        <v>962</v>
      </c>
      <c r="H727" s="29"/>
      <c r="I727" s="214"/>
      <c r="J727" s="5">
        <v>22385</v>
      </c>
      <c r="K727" s="22"/>
      <c r="L727" s="59"/>
      <c r="M727" s="59"/>
      <c r="N727" s="59"/>
      <c r="O727" s="5"/>
    </row>
    <row r="728" spans="1:15" s="317" customFormat="1" ht="15" customHeight="1" x14ac:dyDescent="0.25">
      <c r="A728" s="320">
        <v>1</v>
      </c>
      <c r="B728" s="297" t="s">
        <v>1381</v>
      </c>
      <c r="C728" s="322" t="s">
        <v>6</v>
      </c>
      <c r="D728" s="287"/>
      <c r="E728" s="290"/>
      <c r="F728" s="291"/>
      <c r="G728" s="287"/>
      <c r="H728" s="313"/>
      <c r="I728" s="326"/>
      <c r="J728" s="294">
        <v>22959</v>
      </c>
      <c r="K728" s="294"/>
      <c r="L728" s="293"/>
      <c r="M728" s="293"/>
      <c r="N728" s="293"/>
      <c r="O728" s="294"/>
    </row>
    <row r="729" spans="1:15" s="317" customFormat="1" ht="15" customHeight="1" x14ac:dyDescent="0.25">
      <c r="A729" s="320">
        <v>1</v>
      </c>
      <c r="B729" s="297" t="s">
        <v>1382</v>
      </c>
      <c r="C729" s="322" t="s">
        <v>6</v>
      </c>
      <c r="D729" s="287"/>
      <c r="E729" s="290"/>
      <c r="F729" s="291"/>
      <c r="G729" s="287"/>
      <c r="H729" s="313"/>
      <c r="I729" s="326"/>
      <c r="J729" s="294">
        <v>24266</v>
      </c>
      <c r="K729" s="294"/>
      <c r="L729" s="293"/>
      <c r="M729" s="293"/>
      <c r="N729" s="293"/>
      <c r="O729" s="294"/>
    </row>
    <row r="730" spans="1:15" s="2" customFormat="1" ht="15" customHeight="1" x14ac:dyDescent="0.25">
      <c r="A730" s="77">
        <v>1</v>
      </c>
      <c r="B730" s="143" t="s">
        <v>1269</v>
      </c>
      <c r="C730" s="144" t="s">
        <v>6</v>
      </c>
      <c r="D730" s="37"/>
      <c r="E730" s="107">
        <v>4</v>
      </c>
      <c r="F730" s="39">
        <v>6</v>
      </c>
      <c r="G730" s="37" t="s">
        <v>401</v>
      </c>
      <c r="H730" s="29"/>
      <c r="I730" s="274"/>
      <c r="J730" s="5">
        <v>25016</v>
      </c>
      <c r="K730" s="22"/>
      <c r="L730" s="59"/>
      <c r="M730" s="59"/>
      <c r="N730" s="59"/>
      <c r="O730" s="5"/>
    </row>
    <row r="731" spans="1:15" s="2" customFormat="1" ht="15" customHeight="1" x14ac:dyDescent="0.25">
      <c r="A731" s="77">
        <v>1</v>
      </c>
      <c r="B731" s="143" t="s">
        <v>1111</v>
      </c>
      <c r="C731" s="144" t="s">
        <v>6</v>
      </c>
      <c r="D731" s="37"/>
      <c r="E731" s="107">
        <v>14</v>
      </c>
      <c r="F731" s="39">
        <v>28</v>
      </c>
      <c r="G731" s="37" t="s">
        <v>427</v>
      </c>
      <c r="H731" s="29"/>
      <c r="I731" s="214"/>
      <c r="J731" s="5">
        <v>22993</v>
      </c>
      <c r="K731" s="22"/>
      <c r="L731" s="59"/>
      <c r="M731" s="59"/>
      <c r="N731" s="59"/>
      <c r="O731" s="5"/>
    </row>
    <row r="732" spans="1:15" s="2" customFormat="1" ht="15" customHeight="1" x14ac:dyDescent="0.25">
      <c r="A732" s="77">
        <v>1</v>
      </c>
      <c r="B732" s="236" t="s">
        <v>1215</v>
      </c>
      <c r="C732" s="144" t="s">
        <v>6</v>
      </c>
      <c r="D732" s="37"/>
      <c r="E732" s="224">
        <v>8</v>
      </c>
      <c r="F732" s="39">
        <v>16</v>
      </c>
      <c r="G732" s="37" t="s">
        <v>962</v>
      </c>
      <c r="H732" s="29" t="s">
        <v>1216</v>
      </c>
      <c r="I732" s="223"/>
      <c r="J732" s="5">
        <v>23946</v>
      </c>
      <c r="K732" s="22"/>
      <c r="L732" s="59"/>
      <c r="M732" s="59"/>
      <c r="N732" s="59"/>
      <c r="O732" s="5"/>
    </row>
    <row r="733" spans="1:15" s="2" customFormat="1" ht="15" customHeight="1" x14ac:dyDescent="0.25">
      <c r="A733" s="77">
        <v>1</v>
      </c>
      <c r="B733" s="143" t="s">
        <v>1114</v>
      </c>
      <c r="C733" s="144" t="s">
        <v>6</v>
      </c>
      <c r="D733" s="37"/>
      <c r="E733" s="107">
        <v>13</v>
      </c>
      <c r="F733" s="39">
        <v>26</v>
      </c>
      <c r="G733" s="37" t="s">
        <v>962</v>
      </c>
      <c r="H733" s="29"/>
      <c r="I733" s="214"/>
      <c r="J733" s="5">
        <v>23090</v>
      </c>
      <c r="K733" s="22"/>
      <c r="L733" s="59"/>
      <c r="M733" s="59"/>
      <c r="N733" s="59"/>
      <c r="O733" s="5"/>
    </row>
    <row r="734" spans="1:15" s="2" customFormat="1" ht="15" customHeight="1" x14ac:dyDescent="0.25">
      <c r="A734" s="77">
        <v>1</v>
      </c>
      <c r="B734" s="143" t="s">
        <v>1115</v>
      </c>
      <c r="C734" s="144" t="s">
        <v>6</v>
      </c>
      <c r="D734" s="37"/>
      <c r="E734" s="107">
        <v>9</v>
      </c>
      <c r="F734" s="39">
        <v>18</v>
      </c>
      <c r="G734" s="37" t="s">
        <v>962</v>
      </c>
      <c r="H734" s="29"/>
      <c r="I734" s="214"/>
      <c r="J734" s="5">
        <v>23085</v>
      </c>
      <c r="K734" s="22"/>
      <c r="L734" s="59"/>
      <c r="M734" s="59"/>
      <c r="N734" s="59"/>
      <c r="O734" s="5"/>
    </row>
    <row r="735" spans="1:15" s="2" customFormat="1" ht="15" customHeight="1" x14ac:dyDescent="0.25">
      <c r="A735" s="77">
        <v>1</v>
      </c>
      <c r="B735" s="143" t="s">
        <v>1466</v>
      </c>
      <c r="C735" s="144" t="s">
        <v>6</v>
      </c>
      <c r="D735" s="37"/>
      <c r="E735" s="107">
        <v>4</v>
      </c>
      <c r="F735" s="39">
        <v>8</v>
      </c>
      <c r="G735" s="37" t="s">
        <v>1222</v>
      </c>
      <c r="H735" s="29" t="s">
        <v>1467</v>
      </c>
      <c r="I735" s="413"/>
      <c r="J735" s="5">
        <v>25829</v>
      </c>
      <c r="K735" s="22"/>
      <c r="L735" s="59"/>
      <c r="M735" s="59"/>
      <c r="N735" s="59"/>
      <c r="O735" s="5"/>
    </row>
    <row r="736" spans="1:15" s="2" customFormat="1" ht="15" customHeight="1" x14ac:dyDescent="0.25">
      <c r="A736" s="77">
        <v>1</v>
      </c>
      <c r="B736" s="143" t="s">
        <v>965</v>
      </c>
      <c r="C736" s="144" t="s">
        <v>6</v>
      </c>
      <c r="D736" s="37"/>
      <c r="E736" s="107">
        <v>8</v>
      </c>
      <c r="F736" s="39">
        <v>16</v>
      </c>
      <c r="G736" s="37" t="s">
        <v>962</v>
      </c>
      <c r="H736" s="29" t="s">
        <v>966</v>
      </c>
      <c r="I736" s="138"/>
      <c r="J736" s="5">
        <v>20668</v>
      </c>
      <c r="K736" s="22"/>
      <c r="L736" s="59"/>
      <c r="M736" s="59"/>
      <c r="N736" s="59"/>
      <c r="O736" s="5"/>
    </row>
    <row r="737" spans="1:15" s="317" customFormat="1" ht="15" customHeight="1" x14ac:dyDescent="0.25">
      <c r="A737" s="320">
        <v>1</v>
      </c>
      <c r="B737" s="297" t="s">
        <v>1383</v>
      </c>
      <c r="C737" s="322" t="s">
        <v>6</v>
      </c>
      <c r="D737" s="287"/>
      <c r="E737" s="290"/>
      <c r="F737" s="291"/>
      <c r="G737" s="287"/>
      <c r="H737" s="313"/>
      <c r="I737" s="326"/>
      <c r="J737" s="294">
        <v>24508</v>
      </c>
      <c r="K737" s="294"/>
      <c r="L737" s="293"/>
      <c r="M737" s="293"/>
      <c r="N737" s="293"/>
      <c r="O737" s="294"/>
    </row>
    <row r="738" spans="1:15" s="317" customFormat="1" ht="15" customHeight="1" x14ac:dyDescent="0.25">
      <c r="A738" s="320">
        <v>1</v>
      </c>
      <c r="B738" s="297" t="s">
        <v>1384</v>
      </c>
      <c r="C738" s="322" t="s">
        <v>6</v>
      </c>
      <c r="D738" s="287"/>
      <c r="E738" s="290"/>
      <c r="F738" s="291"/>
      <c r="G738" s="287"/>
      <c r="H738" s="313"/>
      <c r="I738" s="326"/>
      <c r="J738" s="294">
        <v>21746</v>
      </c>
      <c r="K738" s="294"/>
      <c r="L738" s="293"/>
      <c r="M738" s="293"/>
      <c r="N738" s="293"/>
      <c r="O738" s="294"/>
    </row>
    <row r="739" spans="1:15" s="317" customFormat="1" ht="15" customHeight="1" x14ac:dyDescent="0.25">
      <c r="A739" s="320">
        <v>1</v>
      </c>
      <c r="B739" s="297" t="s">
        <v>1385</v>
      </c>
      <c r="C739" s="322" t="s">
        <v>6</v>
      </c>
      <c r="D739" s="287"/>
      <c r="E739" s="290"/>
      <c r="F739" s="291"/>
      <c r="G739" s="287"/>
      <c r="H739" s="313"/>
      <c r="I739" s="326"/>
      <c r="J739" s="294">
        <v>24487</v>
      </c>
      <c r="K739" s="294"/>
      <c r="L739" s="293"/>
      <c r="M739" s="293"/>
      <c r="N739" s="293"/>
      <c r="O739" s="294"/>
    </row>
    <row r="740" spans="1:15" s="317" customFormat="1" ht="15" customHeight="1" x14ac:dyDescent="0.25">
      <c r="A740" s="320">
        <v>1</v>
      </c>
      <c r="B740" s="297" t="s">
        <v>1386</v>
      </c>
      <c r="C740" s="322" t="s">
        <v>6</v>
      </c>
      <c r="D740" s="287"/>
      <c r="E740" s="290"/>
      <c r="F740" s="291"/>
      <c r="G740" s="287"/>
      <c r="H740" s="313"/>
      <c r="I740" s="326"/>
      <c r="J740" s="294">
        <v>25205</v>
      </c>
      <c r="K740" s="294"/>
      <c r="L740" s="293"/>
      <c r="M740" s="293"/>
      <c r="N740" s="293"/>
      <c r="O740" s="294"/>
    </row>
    <row r="741" spans="1:15" s="2" customFormat="1" ht="15" customHeight="1" x14ac:dyDescent="0.25">
      <c r="A741" s="77">
        <v>1</v>
      </c>
      <c r="B741" s="143" t="s">
        <v>1116</v>
      </c>
      <c r="C741" s="144" t="s">
        <v>6</v>
      </c>
      <c r="D741" s="37"/>
      <c r="E741" s="107">
        <v>10</v>
      </c>
      <c r="F741" s="39">
        <v>22</v>
      </c>
      <c r="G741" s="37" t="s">
        <v>962</v>
      </c>
      <c r="H741" s="29"/>
      <c r="I741" s="214"/>
      <c r="J741" s="5">
        <v>22983</v>
      </c>
      <c r="K741" s="22"/>
      <c r="L741" s="59"/>
      <c r="M741" s="59"/>
      <c r="N741" s="59"/>
      <c r="O741" s="5"/>
    </row>
    <row r="742" spans="1:15" s="2" customFormat="1" ht="15" customHeight="1" x14ac:dyDescent="0.25">
      <c r="A742" s="77">
        <v>1</v>
      </c>
      <c r="B742" s="143" t="s">
        <v>1117</v>
      </c>
      <c r="C742" s="144" t="s">
        <v>6</v>
      </c>
      <c r="D742" s="37"/>
      <c r="E742" s="107">
        <v>5</v>
      </c>
      <c r="F742" s="39">
        <v>10</v>
      </c>
      <c r="G742" s="37" t="s">
        <v>962</v>
      </c>
      <c r="H742" s="29"/>
      <c r="I742" s="214"/>
      <c r="J742" s="5">
        <v>23086</v>
      </c>
      <c r="K742" s="22"/>
      <c r="L742" s="59"/>
      <c r="M742" s="59"/>
      <c r="N742" s="59"/>
      <c r="O742" s="5"/>
    </row>
    <row r="743" spans="1:15" s="2" customFormat="1" ht="15" customHeight="1" x14ac:dyDescent="0.25">
      <c r="A743" s="77">
        <v>1</v>
      </c>
      <c r="B743" s="143" t="s">
        <v>1067</v>
      </c>
      <c r="C743" s="144" t="s">
        <v>6</v>
      </c>
      <c r="D743" s="37"/>
      <c r="E743" s="107">
        <v>5</v>
      </c>
      <c r="F743" s="39">
        <v>12</v>
      </c>
      <c r="G743" s="37" t="s">
        <v>962</v>
      </c>
      <c r="H743" s="29" t="s">
        <v>1068</v>
      </c>
      <c r="I743" s="183"/>
      <c r="J743" s="5">
        <v>22018</v>
      </c>
      <c r="K743" s="22"/>
      <c r="L743" s="59"/>
      <c r="M743" s="59"/>
      <c r="N743" s="59"/>
      <c r="O743" s="5"/>
    </row>
    <row r="744" spans="1:15" s="2" customFormat="1" ht="15" customHeight="1" x14ac:dyDescent="0.25">
      <c r="A744" s="77">
        <v>1</v>
      </c>
      <c r="B744" s="143" t="s">
        <v>1039</v>
      </c>
      <c r="C744" s="144" t="s">
        <v>6</v>
      </c>
      <c r="D744" s="37"/>
      <c r="E744" s="107">
        <v>7</v>
      </c>
      <c r="F744" s="39">
        <v>14</v>
      </c>
      <c r="G744" s="37" t="s">
        <v>962</v>
      </c>
      <c r="H744" s="29" t="s">
        <v>1040</v>
      </c>
      <c r="I744" s="166"/>
      <c r="J744" s="5">
        <v>21730</v>
      </c>
      <c r="K744" s="22"/>
      <c r="L744" s="59"/>
      <c r="M744" s="59"/>
      <c r="N744" s="59"/>
      <c r="O744" s="5"/>
    </row>
    <row r="745" spans="1:15" s="2" customFormat="1" ht="15" customHeight="1" x14ac:dyDescent="0.25">
      <c r="A745" s="77">
        <v>1</v>
      </c>
      <c r="B745" s="143" t="s">
        <v>988</v>
      </c>
      <c r="C745" s="144" t="s">
        <v>6</v>
      </c>
      <c r="D745" s="37"/>
      <c r="E745" s="107">
        <v>23</v>
      </c>
      <c r="F745" s="39">
        <v>46</v>
      </c>
      <c r="G745" s="37" t="s">
        <v>401</v>
      </c>
      <c r="H745" s="29" t="s">
        <v>989</v>
      </c>
      <c r="I745" s="146"/>
      <c r="J745" s="5">
        <v>21047</v>
      </c>
      <c r="K745" s="22"/>
      <c r="L745" s="59"/>
      <c r="M745" s="59"/>
      <c r="N745" s="59"/>
      <c r="O745" s="5"/>
    </row>
    <row r="746" spans="1:15" s="2" customFormat="1" ht="15" customHeight="1" x14ac:dyDescent="0.25">
      <c r="A746" s="263">
        <v>1</v>
      </c>
      <c r="B746" s="236" t="s">
        <v>1217</v>
      </c>
      <c r="C746" s="144" t="s">
        <v>6</v>
      </c>
      <c r="D746" s="37"/>
      <c r="E746" s="224">
        <v>16</v>
      </c>
      <c r="F746" s="39">
        <v>32</v>
      </c>
      <c r="G746" s="37" t="s">
        <v>427</v>
      </c>
      <c r="H746" s="29" t="s">
        <v>1218</v>
      </c>
      <c r="I746" s="223"/>
      <c r="J746" s="5">
        <v>23999</v>
      </c>
      <c r="K746" s="22"/>
      <c r="L746" s="59"/>
      <c r="M746" s="59"/>
      <c r="N746" s="59"/>
      <c r="O746" s="5"/>
    </row>
    <row r="747" spans="1:15" s="2" customFormat="1" ht="15" customHeight="1" x14ac:dyDescent="0.25">
      <c r="A747" s="264">
        <v>1</v>
      </c>
      <c r="B747" s="236" t="s">
        <v>1219</v>
      </c>
      <c r="C747" s="144" t="s">
        <v>6</v>
      </c>
      <c r="D747" s="37"/>
      <c r="E747" s="224">
        <v>6</v>
      </c>
      <c r="F747" s="39">
        <v>12</v>
      </c>
      <c r="G747" s="37" t="s">
        <v>962</v>
      </c>
      <c r="H747" s="29" t="s">
        <v>1220</v>
      </c>
      <c r="I747" s="171"/>
      <c r="J747" s="5">
        <v>24112</v>
      </c>
      <c r="K747" s="22"/>
      <c r="L747" s="59"/>
      <c r="M747" s="59"/>
      <c r="N747" s="59"/>
      <c r="O747" s="5"/>
    </row>
    <row r="748" spans="1:15" s="316" customFormat="1" ht="15" customHeight="1" x14ac:dyDescent="0.25">
      <c r="A748" s="336">
        <v>1</v>
      </c>
      <c r="B748" s="342" t="s">
        <v>1118</v>
      </c>
      <c r="C748" s="337" t="s">
        <v>6</v>
      </c>
      <c r="D748" s="305"/>
      <c r="E748" s="303">
        <v>5</v>
      </c>
      <c r="F748" s="304">
        <v>10</v>
      </c>
      <c r="G748" s="305" t="s">
        <v>962</v>
      </c>
      <c r="H748" s="315"/>
      <c r="I748" s="327"/>
      <c r="J748" s="308"/>
      <c r="K748" s="308"/>
      <c r="L748" s="307"/>
      <c r="M748" s="307"/>
      <c r="N748" s="307"/>
      <c r="O748" s="308"/>
    </row>
    <row r="749" spans="1:15" s="2" customFormat="1" ht="15" customHeight="1" x14ac:dyDescent="0.25">
      <c r="A749" s="77">
        <v>1</v>
      </c>
      <c r="B749" s="143" t="s">
        <v>1119</v>
      </c>
      <c r="C749" s="144" t="s">
        <v>6</v>
      </c>
      <c r="D749" s="37"/>
      <c r="E749" s="107">
        <v>8</v>
      </c>
      <c r="F749" s="39">
        <v>18</v>
      </c>
      <c r="G749" s="37" t="s">
        <v>1120</v>
      </c>
      <c r="H749" s="29"/>
      <c r="I749" s="214"/>
      <c r="J749" s="5">
        <v>22973</v>
      </c>
      <c r="K749" s="22"/>
      <c r="L749" s="59"/>
      <c r="M749" s="59"/>
      <c r="N749" s="59"/>
      <c r="O749" s="5"/>
    </row>
    <row r="750" spans="1:15" s="2" customFormat="1" ht="15" customHeight="1" x14ac:dyDescent="0.25">
      <c r="A750" s="77">
        <v>1</v>
      </c>
      <c r="B750" s="143" t="s">
        <v>1104</v>
      </c>
      <c r="C750" s="144" t="s">
        <v>6</v>
      </c>
      <c r="D750" s="37"/>
      <c r="E750" s="107">
        <v>9</v>
      </c>
      <c r="F750" s="39">
        <v>18</v>
      </c>
      <c r="G750" s="37" t="s">
        <v>962</v>
      </c>
      <c r="H750" s="29"/>
      <c r="I750" s="214"/>
      <c r="J750" s="5">
        <v>23135</v>
      </c>
      <c r="K750" s="22"/>
      <c r="L750" s="59"/>
      <c r="M750" s="59"/>
      <c r="N750" s="59"/>
      <c r="O750" s="5"/>
    </row>
    <row r="751" spans="1:15" s="2" customFormat="1" ht="15" customHeight="1" x14ac:dyDescent="0.25">
      <c r="A751" s="77">
        <v>1</v>
      </c>
      <c r="B751" s="143" t="s">
        <v>1387</v>
      </c>
      <c r="C751" s="144" t="s">
        <v>6</v>
      </c>
      <c r="D751" s="37"/>
      <c r="E751" s="107"/>
      <c r="F751" s="39"/>
      <c r="G751" s="37"/>
      <c r="H751" s="29"/>
      <c r="I751" s="328"/>
      <c r="J751" s="5">
        <v>23203</v>
      </c>
      <c r="K751" s="22"/>
      <c r="L751" s="59"/>
      <c r="M751" s="59"/>
      <c r="N751" s="59"/>
      <c r="O751" s="5"/>
    </row>
    <row r="752" spans="1:15" s="2" customFormat="1" ht="15" customHeight="1" x14ac:dyDescent="0.25">
      <c r="A752" s="77">
        <v>1</v>
      </c>
      <c r="B752" s="143" t="s">
        <v>1388</v>
      </c>
      <c r="C752" s="144" t="s">
        <v>6</v>
      </c>
      <c r="D752" s="37"/>
      <c r="E752" s="107"/>
      <c r="F752" s="39"/>
      <c r="G752" s="37"/>
      <c r="H752" s="29"/>
      <c r="I752" s="328"/>
      <c r="J752" s="5">
        <v>22338</v>
      </c>
      <c r="K752" s="22"/>
      <c r="L752" s="59"/>
      <c r="M752" s="59"/>
      <c r="N752" s="59"/>
      <c r="O752" s="5"/>
    </row>
    <row r="753" spans="1:15" s="2" customFormat="1" ht="15" customHeight="1" x14ac:dyDescent="0.25">
      <c r="A753" s="77">
        <v>1</v>
      </c>
      <c r="B753" s="236" t="s">
        <v>1221</v>
      </c>
      <c r="C753" s="144" t="s">
        <v>6</v>
      </c>
      <c r="D753" s="37"/>
      <c r="E753" s="224">
        <v>6</v>
      </c>
      <c r="F753" s="39">
        <v>14</v>
      </c>
      <c r="G753" s="37" t="s">
        <v>1222</v>
      </c>
      <c r="H753" s="29" t="s">
        <v>1223</v>
      </c>
      <c r="I753" s="223"/>
      <c r="J753" s="5">
        <v>24026</v>
      </c>
      <c r="K753" s="22"/>
      <c r="L753" s="59"/>
      <c r="M753" s="59"/>
      <c r="N753" s="59"/>
      <c r="O753" s="5"/>
    </row>
    <row r="754" spans="1:15" s="2" customFormat="1" ht="15" customHeight="1" x14ac:dyDescent="0.25">
      <c r="A754" s="77">
        <v>1</v>
      </c>
      <c r="B754" s="143" t="s">
        <v>1121</v>
      </c>
      <c r="C754" s="144" t="s">
        <v>6</v>
      </c>
      <c r="D754" s="37"/>
      <c r="E754" s="107">
        <v>7</v>
      </c>
      <c r="F754" s="39">
        <v>9</v>
      </c>
      <c r="G754" s="37" t="s">
        <v>401</v>
      </c>
      <c r="H754" s="29"/>
      <c r="I754" s="214"/>
      <c r="J754" s="5">
        <v>22716</v>
      </c>
      <c r="K754" s="22"/>
      <c r="L754" s="59"/>
      <c r="M754" s="59"/>
      <c r="N754" s="59"/>
      <c r="O754" s="5"/>
    </row>
    <row r="755" spans="1:15" s="16" customFormat="1" ht="15" customHeight="1" x14ac:dyDescent="0.25">
      <c r="A755" s="77">
        <v>1</v>
      </c>
      <c r="B755" s="356" t="s">
        <v>1261</v>
      </c>
      <c r="C755" s="346" t="s">
        <v>6</v>
      </c>
      <c r="D755" s="347"/>
      <c r="E755" s="111">
        <v>4</v>
      </c>
      <c r="F755" s="48">
        <v>8</v>
      </c>
      <c r="G755" s="347" t="s">
        <v>427</v>
      </c>
      <c r="H755" s="300"/>
      <c r="I755" s="269"/>
      <c r="J755" s="226">
        <v>24668</v>
      </c>
      <c r="K755" s="6"/>
      <c r="L755" s="227"/>
      <c r="M755" s="227"/>
      <c r="N755" s="227"/>
      <c r="O755" s="6"/>
    </row>
    <row r="756" spans="1:15" s="2" customFormat="1" ht="15" customHeight="1" x14ac:dyDescent="0.25">
      <c r="A756" s="77">
        <v>1</v>
      </c>
      <c r="B756" s="143" t="s">
        <v>1053</v>
      </c>
      <c r="C756" s="144" t="s">
        <v>6</v>
      </c>
      <c r="D756" s="37"/>
      <c r="E756" s="107">
        <v>7</v>
      </c>
      <c r="F756" s="39">
        <v>14</v>
      </c>
      <c r="G756" s="37" t="s">
        <v>427</v>
      </c>
      <c r="H756" s="29"/>
      <c r="I756" s="223"/>
      <c r="J756" s="5">
        <v>21871</v>
      </c>
      <c r="K756" s="22"/>
      <c r="L756" s="59"/>
      <c r="M756" s="59"/>
      <c r="N756" s="59"/>
      <c r="O756" s="5"/>
    </row>
    <row r="757" spans="1:15" s="2" customFormat="1" ht="15" customHeight="1" x14ac:dyDescent="0.25">
      <c r="A757" s="77">
        <v>1</v>
      </c>
      <c r="B757" s="143" t="s">
        <v>1262</v>
      </c>
      <c r="C757" s="144" t="s">
        <v>6</v>
      </c>
      <c r="D757" s="37"/>
      <c r="E757" s="107">
        <v>8</v>
      </c>
      <c r="F757" s="39">
        <v>26</v>
      </c>
      <c r="G757" s="37" t="s">
        <v>413</v>
      </c>
      <c r="H757" s="29"/>
      <c r="I757" s="268"/>
      <c r="J757" s="5">
        <v>24736</v>
      </c>
      <c r="K757" s="22"/>
      <c r="L757" s="59"/>
      <c r="M757" s="59"/>
      <c r="N757" s="59"/>
      <c r="O757" s="5"/>
    </row>
    <row r="758" spans="1:15" s="317" customFormat="1" ht="15" customHeight="1" x14ac:dyDescent="0.25">
      <c r="A758" s="320">
        <v>1</v>
      </c>
      <c r="B758" s="317" t="s">
        <v>1389</v>
      </c>
      <c r="C758" s="317" t="s">
        <v>6</v>
      </c>
      <c r="J758" s="317">
        <v>24899</v>
      </c>
      <c r="K758" s="294"/>
      <c r="L758" s="293"/>
      <c r="M758" s="293"/>
      <c r="N758" s="293"/>
      <c r="O758" s="294"/>
    </row>
    <row r="759" spans="1:15" s="2" customFormat="1" ht="15" customHeight="1" x14ac:dyDescent="0.25">
      <c r="A759" s="77">
        <v>1</v>
      </c>
      <c r="B759" s="236" t="s">
        <v>1224</v>
      </c>
      <c r="C759" s="144" t="s">
        <v>6</v>
      </c>
      <c r="D759" s="37"/>
      <c r="E759" s="224">
        <v>8</v>
      </c>
      <c r="F759" s="39">
        <v>16</v>
      </c>
      <c r="G759" s="37" t="s">
        <v>962</v>
      </c>
      <c r="H759" s="29" t="s">
        <v>1225</v>
      </c>
      <c r="I759" s="223"/>
      <c r="J759" s="5">
        <v>24150</v>
      </c>
      <c r="K759" s="22"/>
      <c r="L759" s="59"/>
      <c r="M759" s="59"/>
      <c r="N759" s="59"/>
      <c r="O759" s="5"/>
    </row>
    <row r="760" spans="1:15" s="2" customFormat="1" ht="15" customHeight="1" x14ac:dyDescent="0.25">
      <c r="A760" s="77">
        <v>1</v>
      </c>
      <c r="B760" s="143" t="s">
        <v>1274</v>
      </c>
      <c r="C760" s="144" t="s">
        <v>6</v>
      </c>
      <c r="D760" s="37"/>
      <c r="E760" s="107">
        <v>9</v>
      </c>
      <c r="F760" s="39">
        <v>30</v>
      </c>
      <c r="G760" s="37" t="s">
        <v>962</v>
      </c>
      <c r="H760" s="29"/>
      <c r="I760" s="274"/>
      <c r="J760" s="5">
        <v>24985</v>
      </c>
      <c r="K760" s="22"/>
      <c r="L760" s="59"/>
      <c r="M760" s="59"/>
      <c r="N760" s="59"/>
      <c r="O760" s="5"/>
    </row>
    <row r="761" spans="1:15" s="2" customFormat="1" ht="15" customHeight="1" x14ac:dyDescent="0.25">
      <c r="A761" s="77">
        <v>1</v>
      </c>
      <c r="B761" s="236" t="s">
        <v>1226</v>
      </c>
      <c r="C761" s="144" t="s">
        <v>6</v>
      </c>
      <c r="D761" s="37"/>
      <c r="E761" s="224">
        <v>24</v>
      </c>
      <c r="F761" s="39">
        <v>48</v>
      </c>
      <c r="G761" s="37" t="s">
        <v>962</v>
      </c>
      <c r="H761" s="29" t="s">
        <v>1227</v>
      </c>
      <c r="I761" s="223"/>
      <c r="J761" s="5">
        <v>23739</v>
      </c>
      <c r="K761" s="22"/>
      <c r="L761" s="59"/>
      <c r="M761" s="59"/>
      <c r="N761" s="59"/>
      <c r="O761" s="5"/>
    </row>
    <row r="762" spans="1:15" s="317" customFormat="1" ht="15" customHeight="1" x14ac:dyDescent="0.25">
      <c r="A762" s="320">
        <v>1</v>
      </c>
      <c r="B762" s="357" t="s">
        <v>1390</v>
      </c>
      <c r="C762" s="322" t="s">
        <v>6</v>
      </c>
      <c r="D762" s="287"/>
      <c r="E762" s="338"/>
      <c r="F762" s="291"/>
      <c r="G762" s="287"/>
      <c r="H762" s="313"/>
      <c r="I762" s="326"/>
      <c r="J762" s="294">
        <v>23217</v>
      </c>
      <c r="K762" s="294"/>
      <c r="L762" s="293"/>
      <c r="M762" s="293"/>
      <c r="N762" s="293"/>
      <c r="O762" s="294"/>
    </row>
    <row r="763" spans="1:15" s="2" customFormat="1" ht="15" customHeight="1" x14ac:dyDescent="0.25">
      <c r="A763" s="77">
        <v>1</v>
      </c>
      <c r="B763" s="143" t="s">
        <v>1046</v>
      </c>
      <c r="C763" s="144" t="s">
        <v>6</v>
      </c>
      <c r="D763" s="37"/>
      <c r="E763" s="107">
        <v>8</v>
      </c>
      <c r="F763" s="39">
        <v>20</v>
      </c>
      <c r="G763" s="37" t="s">
        <v>962</v>
      </c>
      <c r="H763" s="29"/>
      <c r="I763" s="169"/>
      <c r="J763" s="5">
        <v>21767</v>
      </c>
      <c r="K763" s="22"/>
      <c r="L763" s="59"/>
      <c r="M763" s="59"/>
      <c r="N763" s="59"/>
      <c r="O763" s="5"/>
    </row>
    <row r="764" spans="1:15" s="317" customFormat="1" ht="15" customHeight="1" x14ac:dyDescent="0.25">
      <c r="A764" s="320">
        <v>1</v>
      </c>
      <c r="B764" s="297" t="s">
        <v>1391</v>
      </c>
      <c r="C764" s="322" t="s">
        <v>6</v>
      </c>
      <c r="D764" s="287"/>
      <c r="E764" s="290"/>
      <c r="F764" s="291"/>
      <c r="G764" s="287"/>
      <c r="H764" s="313"/>
      <c r="I764" s="326"/>
      <c r="J764" s="294">
        <v>24323</v>
      </c>
      <c r="K764" s="294"/>
      <c r="L764" s="293"/>
      <c r="M764" s="293"/>
      <c r="N764" s="293"/>
      <c r="O764" s="294"/>
    </row>
    <row r="765" spans="1:15" s="2" customFormat="1" ht="15" customHeight="1" x14ac:dyDescent="0.25">
      <c r="A765" s="77">
        <v>1</v>
      </c>
      <c r="B765" s="143" t="s">
        <v>1122</v>
      </c>
      <c r="C765" s="144" t="s">
        <v>6</v>
      </c>
      <c r="D765" s="37"/>
      <c r="E765" s="107">
        <v>10</v>
      </c>
      <c r="F765" s="39">
        <v>20</v>
      </c>
      <c r="G765" s="37" t="s">
        <v>962</v>
      </c>
      <c r="H765" s="29"/>
      <c r="I765" s="214"/>
      <c r="J765" s="5">
        <v>22874</v>
      </c>
      <c r="K765" s="22"/>
      <c r="L765" s="59"/>
      <c r="M765" s="59"/>
      <c r="N765" s="59"/>
      <c r="O765" s="5"/>
    </row>
    <row r="766" spans="1:15" s="2" customFormat="1" ht="15" customHeight="1" x14ac:dyDescent="0.25">
      <c r="A766" s="77">
        <v>1</v>
      </c>
      <c r="B766" s="236" t="s">
        <v>1228</v>
      </c>
      <c r="C766" s="144" t="s">
        <v>6</v>
      </c>
      <c r="D766" s="37"/>
      <c r="E766" s="224">
        <v>7</v>
      </c>
      <c r="F766" s="39">
        <v>14</v>
      </c>
      <c r="G766" s="37" t="s">
        <v>962</v>
      </c>
      <c r="H766" s="29" t="s">
        <v>1229</v>
      </c>
      <c r="I766" s="223"/>
      <c r="J766" s="5">
        <v>23723</v>
      </c>
      <c r="K766" s="22"/>
      <c r="L766" s="59"/>
      <c r="M766" s="59"/>
      <c r="N766" s="59"/>
      <c r="O766" s="5"/>
    </row>
    <row r="767" spans="1:15" s="317" customFormat="1" ht="15" customHeight="1" x14ac:dyDescent="0.25">
      <c r="A767" s="320">
        <v>1</v>
      </c>
      <c r="B767" s="357" t="s">
        <v>634</v>
      </c>
      <c r="C767" s="322" t="s">
        <v>6</v>
      </c>
      <c r="D767" s="287"/>
      <c r="E767" s="338"/>
      <c r="F767" s="291"/>
      <c r="G767" s="287"/>
      <c r="H767" s="313"/>
      <c r="I767" s="326"/>
      <c r="J767" s="294">
        <v>24344</v>
      </c>
      <c r="K767" s="294"/>
      <c r="L767" s="293"/>
      <c r="M767" s="293"/>
      <c r="N767" s="293"/>
      <c r="O767" s="294"/>
    </row>
    <row r="768" spans="1:15" s="317" customFormat="1" ht="15" customHeight="1" x14ac:dyDescent="0.25">
      <c r="A768" s="320">
        <v>1</v>
      </c>
      <c r="B768" s="357" t="s">
        <v>1392</v>
      </c>
      <c r="C768" s="322" t="s">
        <v>6</v>
      </c>
      <c r="D768" s="287"/>
      <c r="E768" s="338"/>
      <c r="F768" s="291"/>
      <c r="G768" s="287"/>
      <c r="H768" s="313"/>
      <c r="I768" s="326"/>
      <c r="J768" s="294">
        <v>24570</v>
      </c>
      <c r="K768" s="294"/>
      <c r="L768" s="293"/>
      <c r="M768" s="293"/>
      <c r="N768" s="293"/>
      <c r="O768" s="294"/>
    </row>
    <row r="769" spans="1:15" s="317" customFormat="1" ht="15" customHeight="1" x14ac:dyDescent="0.25">
      <c r="A769" s="320">
        <v>1</v>
      </c>
      <c r="B769" s="357" t="s">
        <v>1393</v>
      </c>
      <c r="C769" s="322" t="s">
        <v>6</v>
      </c>
      <c r="D769" s="287"/>
      <c r="E769" s="338"/>
      <c r="F769" s="291"/>
      <c r="G769" s="287"/>
      <c r="H769" s="313"/>
      <c r="I769" s="326"/>
      <c r="J769" s="294">
        <v>24188</v>
      </c>
      <c r="K769" s="294"/>
      <c r="L769" s="293"/>
      <c r="M769" s="293"/>
      <c r="N769" s="293"/>
      <c r="O769" s="294"/>
    </row>
    <row r="770" spans="1:15" s="317" customFormat="1" ht="15" customHeight="1" x14ac:dyDescent="0.25">
      <c r="A770" s="320">
        <v>1</v>
      </c>
      <c r="B770" s="357" t="s">
        <v>1394</v>
      </c>
      <c r="C770" s="322" t="s">
        <v>6</v>
      </c>
      <c r="D770" s="287"/>
      <c r="E770" s="338"/>
      <c r="F770" s="291"/>
      <c r="G770" s="287"/>
      <c r="H770" s="313"/>
      <c r="I770" s="326"/>
      <c r="J770" s="294">
        <v>23391</v>
      </c>
      <c r="K770" s="294"/>
      <c r="L770" s="293"/>
      <c r="M770" s="293"/>
      <c r="N770" s="293"/>
      <c r="O770" s="294"/>
    </row>
    <row r="771" spans="1:15" s="20" customFormat="1" ht="15" customHeight="1" x14ac:dyDescent="0.25">
      <c r="A771" s="381">
        <v>1</v>
      </c>
      <c r="B771" s="52" t="s">
        <v>1464</v>
      </c>
      <c r="C771" s="414" t="s">
        <v>6</v>
      </c>
      <c r="D771" s="415"/>
      <c r="E771" s="122">
        <v>7</v>
      </c>
      <c r="F771" s="38">
        <v>14</v>
      </c>
      <c r="G771" s="415" t="s">
        <v>962</v>
      </c>
      <c r="H771" s="35" t="s">
        <v>1465</v>
      </c>
      <c r="I771" s="412"/>
      <c r="J771" s="22">
        <v>25818</v>
      </c>
      <c r="K771" s="22"/>
      <c r="L771" s="59"/>
      <c r="M771" s="59"/>
      <c r="N771" s="59"/>
      <c r="O771" s="22"/>
    </row>
    <row r="772" spans="1:15" s="2" customFormat="1" ht="15" customHeight="1" x14ac:dyDescent="0.25">
      <c r="A772" s="77">
        <v>1</v>
      </c>
      <c r="B772" s="143" t="s">
        <v>1102</v>
      </c>
      <c r="C772" s="144" t="s">
        <v>6</v>
      </c>
      <c r="D772" s="37"/>
      <c r="E772" s="107">
        <v>3</v>
      </c>
      <c r="F772" s="39">
        <v>6</v>
      </c>
      <c r="G772" s="37" t="s">
        <v>1103</v>
      </c>
      <c r="H772" s="29"/>
      <c r="I772" s="214"/>
      <c r="J772" s="5">
        <v>22662</v>
      </c>
      <c r="K772" s="22"/>
      <c r="L772" s="59"/>
      <c r="M772" s="59"/>
      <c r="N772" s="59"/>
      <c r="O772" s="5"/>
    </row>
    <row r="773" spans="1:15" s="2" customFormat="1" ht="15" customHeight="1" x14ac:dyDescent="0.25">
      <c r="A773" s="77">
        <v>1</v>
      </c>
      <c r="B773" s="143" t="s">
        <v>635</v>
      </c>
      <c r="C773" s="144" t="s">
        <v>6</v>
      </c>
      <c r="D773" s="37"/>
      <c r="E773" s="107">
        <v>6</v>
      </c>
      <c r="F773" s="39">
        <v>12</v>
      </c>
      <c r="G773" s="37" t="s">
        <v>962</v>
      </c>
      <c r="H773" s="29"/>
      <c r="I773" s="214"/>
      <c r="J773" s="5">
        <v>22623</v>
      </c>
      <c r="K773" s="22"/>
      <c r="L773" s="59"/>
      <c r="M773" s="59"/>
      <c r="N773" s="59"/>
      <c r="O773" s="5"/>
    </row>
    <row r="774" spans="1:15" s="2" customFormat="1" ht="15" customHeight="1" x14ac:dyDescent="0.25">
      <c r="A774" s="77">
        <v>1</v>
      </c>
      <c r="B774" s="143" t="s">
        <v>1123</v>
      </c>
      <c r="C774" s="144" t="s">
        <v>6</v>
      </c>
      <c r="D774" s="37"/>
      <c r="E774" s="107">
        <v>4</v>
      </c>
      <c r="F774" s="39">
        <v>12</v>
      </c>
      <c r="G774" s="37" t="s">
        <v>401</v>
      </c>
      <c r="H774" s="29"/>
      <c r="I774" s="214"/>
      <c r="J774" s="5">
        <v>22944</v>
      </c>
      <c r="K774" s="22"/>
      <c r="L774" s="59"/>
      <c r="M774" s="59"/>
      <c r="N774" s="59"/>
      <c r="O774" s="5"/>
    </row>
    <row r="775" spans="1:15" s="317" customFormat="1" ht="15" customHeight="1" x14ac:dyDescent="0.25">
      <c r="A775" s="320">
        <v>1</v>
      </c>
      <c r="B775" s="297" t="s">
        <v>636</v>
      </c>
      <c r="C775" s="322" t="s">
        <v>6</v>
      </c>
      <c r="D775" s="287"/>
      <c r="E775" s="290"/>
      <c r="F775" s="291"/>
      <c r="G775" s="287"/>
      <c r="H775" s="313"/>
      <c r="I775" s="326"/>
      <c r="J775" s="294">
        <v>21267</v>
      </c>
      <c r="K775" s="294"/>
      <c r="L775" s="293"/>
      <c r="M775" s="293"/>
      <c r="N775" s="293"/>
      <c r="O775" s="294"/>
    </row>
    <row r="776" spans="1:15" s="2" customFormat="1" ht="15" customHeight="1" x14ac:dyDescent="0.25">
      <c r="A776" s="77">
        <v>1</v>
      </c>
      <c r="B776" s="204" t="s">
        <v>1232</v>
      </c>
      <c r="C776" s="233" t="s">
        <v>6</v>
      </c>
      <c r="D776" s="262"/>
      <c r="E776" s="235">
        <v>3</v>
      </c>
      <c r="F776" s="48">
        <v>6</v>
      </c>
      <c r="G776" s="204" t="s">
        <v>962</v>
      </c>
      <c r="H776" s="207" t="s">
        <v>1233</v>
      </c>
      <c r="I776" s="328"/>
      <c r="J776" s="5">
        <v>23559</v>
      </c>
      <c r="K776" s="22"/>
      <c r="L776" s="59"/>
      <c r="M776" s="59"/>
      <c r="N776" s="59"/>
      <c r="O776" s="5"/>
    </row>
    <row r="777" spans="1:15" s="2" customFormat="1" ht="15" customHeight="1" x14ac:dyDescent="0.25">
      <c r="A777" s="77">
        <v>1</v>
      </c>
      <c r="B777" s="236" t="s">
        <v>1230</v>
      </c>
      <c r="C777" s="144" t="s">
        <v>6</v>
      </c>
      <c r="D777" s="37"/>
      <c r="E777" s="224">
        <v>6</v>
      </c>
      <c r="F777" s="39">
        <v>12</v>
      </c>
      <c r="G777" s="37" t="s">
        <v>962</v>
      </c>
      <c r="H777" s="29" t="s">
        <v>1231</v>
      </c>
      <c r="I777" s="223"/>
      <c r="J777" s="5">
        <v>23969</v>
      </c>
      <c r="K777" s="22"/>
      <c r="L777" s="59"/>
      <c r="M777" s="59"/>
      <c r="N777" s="59"/>
      <c r="O777" s="5"/>
    </row>
    <row r="778" spans="1:15" s="317" customFormat="1" ht="15" customHeight="1" x14ac:dyDescent="0.25">
      <c r="A778" s="320">
        <v>1</v>
      </c>
      <c r="B778" s="357" t="s">
        <v>1395</v>
      </c>
      <c r="C778" s="322" t="s">
        <v>6</v>
      </c>
      <c r="D778" s="287"/>
      <c r="E778" s="338"/>
      <c r="F778" s="291"/>
      <c r="G778" s="287"/>
      <c r="H778" s="313"/>
      <c r="I778" s="326"/>
      <c r="J778" s="294">
        <v>24389</v>
      </c>
      <c r="K778" s="294"/>
      <c r="L778" s="293"/>
      <c r="M778" s="293"/>
      <c r="N778" s="293"/>
      <c r="O778" s="294"/>
    </row>
    <row r="779" spans="1:15" s="2" customFormat="1" ht="15" customHeight="1" x14ac:dyDescent="0.25">
      <c r="A779" s="77">
        <v>1</v>
      </c>
      <c r="B779" s="143" t="s">
        <v>1124</v>
      </c>
      <c r="C779" s="144" t="s">
        <v>6</v>
      </c>
      <c r="D779" s="37"/>
      <c r="E779" s="107">
        <v>6</v>
      </c>
      <c r="F779" s="39">
        <v>12</v>
      </c>
      <c r="G779" s="37" t="s">
        <v>962</v>
      </c>
      <c r="H779" s="29"/>
      <c r="I779" s="214"/>
      <c r="J779" s="5">
        <v>22677</v>
      </c>
      <c r="K779" s="22"/>
      <c r="L779" s="59"/>
      <c r="M779" s="59"/>
      <c r="N779" s="59"/>
      <c r="O779" s="5"/>
    </row>
    <row r="780" spans="1:15" s="317" customFormat="1" ht="15" customHeight="1" x14ac:dyDescent="0.25">
      <c r="A780" s="320">
        <v>1</v>
      </c>
      <c r="B780" s="297" t="s">
        <v>1396</v>
      </c>
      <c r="C780" s="322" t="s">
        <v>6</v>
      </c>
      <c r="D780" s="287"/>
      <c r="E780" s="290"/>
      <c r="F780" s="291"/>
      <c r="G780" s="287"/>
      <c r="H780" s="313"/>
      <c r="I780" s="326"/>
      <c r="J780" s="294">
        <v>22232</v>
      </c>
      <c r="K780" s="294"/>
      <c r="L780" s="293"/>
      <c r="M780" s="293"/>
      <c r="N780" s="293"/>
      <c r="O780" s="294"/>
    </row>
    <row r="781" spans="1:15" s="2" customFormat="1" ht="15" customHeight="1" x14ac:dyDescent="0.25">
      <c r="A781" s="77">
        <v>1</v>
      </c>
      <c r="B781" s="143" t="s">
        <v>1125</v>
      </c>
      <c r="C781" s="144" t="s">
        <v>6</v>
      </c>
      <c r="D781" s="37"/>
      <c r="E781" s="107">
        <v>4</v>
      </c>
      <c r="F781" s="39">
        <v>8</v>
      </c>
      <c r="G781" s="37" t="s">
        <v>401</v>
      </c>
      <c r="H781" s="29"/>
      <c r="I781" s="214"/>
      <c r="J781" s="5">
        <v>22824</v>
      </c>
      <c r="K781" s="22"/>
      <c r="L781" s="59"/>
      <c r="M781" s="59"/>
      <c r="N781" s="59"/>
      <c r="O781" s="5"/>
    </row>
    <row r="782" spans="1:15" s="2" customFormat="1" ht="15" customHeight="1" x14ac:dyDescent="0.25">
      <c r="A782" s="77">
        <v>1</v>
      </c>
      <c r="B782" s="143" t="s">
        <v>1130</v>
      </c>
      <c r="C782" s="144" t="s">
        <v>6</v>
      </c>
      <c r="D782" s="37"/>
      <c r="E782" s="107">
        <v>17</v>
      </c>
      <c r="F782" s="39">
        <v>34</v>
      </c>
      <c r="G782" s="37" t="s">
        <v>960</v>
      </c>
      <c r="H782" s="29"/>
      <c r="I782" s="214"/>
      <c r="J782" s="5">
        <v>23151</v>
      </c>
      <c r="K782" s="22"/>
      <c r="L782" s="59"/>
      <c r="M782" s="59"/>
      <c r="N782" s="59"/>
      <c r="O782" s="5"/>
    </row>
    <row r="783" spans="1:15" s="317" customFormat="1" ht="15" customHeight="1" x14ac:dyDescent="0.25">
      <c r="A783" s="320">
        <v>1</v>
      </c>
      <c r="B783" s="297" t="s">
        <v>1397</v>
      </c>
      <c r="C783" s="322" t="s">
        <v>6</v>
      </c>
      <c r="D783" s="287"/>
      <c r="E783" s="290"/>
      <c r="F783" s="291"/>
      <c r="G783" s="287"/>
      <c r="H783" s="313"/>
      <c r="I783" s="326"/>
      <c r="J783" s="294">
        <v>23931</v>
      </c>
      <c r="K783" s="294"/>
      <c r="L783" s="293"/>
      <c r="M783" s="293"/>
      <c r="N783" s="293"/>
      <c r="O783" s="294"/>
    </row>
    <row r="784" spans="1:15" s="317" customFormat="1" ht="15" customHeight="1" x14ac:dyDescent="0.25">
      <c r="A784" s="320">
        <v>1</v>
      </c>
      <c r="B784" s="297" t="s">
        <v>1398</v>
      </c>
      <c r="C784" s="322" t="s">
        <v>6</v>
      </c>
      <c r="D784" s="287"/>
      <c r="E784" s="290"/>
      <c r="F784" s="291"/>
      <c r="G784" s="287"/>
      <c r="H784" s="313"/>
      <c r="I784" s="326"/>
      <c r="J784" s="294">
        <v>24221</v>
      </c>
      <c r="K784" s="294"/>
      <c r="L784" s="293"/>
      <c r="M784" s="293"/>
      <c r="N784" s="293"/>
      <c r="O784" s="294"/>
    </row>
    <row r="785" spans="1:198" s="317" customFormat="1" ht="15" customHeight="1" x14ac:dyDescent="0.25">
      <c r="A785" s="320">
        <v>1</v>
      </c>
      <c r="B785" s="297" t="s">
        <v>1420</v>
      </c>
      <c r="C785" s="322" t="s">
        <v>6</v>
      </c>
      <c r="D785" s="287"/>
      <c r="E785" s="290">
        <v>3</v>
      </c>
      <c r="F785" s="291">
        <v>6</v>
      </c>
      <c r="G785" s="287"/>
      <c r="H785" s="313"/>
      <c r="I785" s="380"/>
      <c r="J785" s="294"/>
      <c r="K785" s="294"/>
      <c r="L785" s="293"/>
      <c r="M785" s="293"/>
      <c r="N785" s="293"/>
      <c r="O785" s="294"/>
    </row>
    <row r="786" spans="1:198" s="317" customFormat="1" ht="15" customHeight="1" x14ac:dyDescent="0.25">
      <c r="A786" s="320">
        <v>1</v>
      </c>
      <c r="B786" s="297" t="s">
        <v>1421</v>
      </c>
      <c r="C786" s="322" t="s">
        <v>6</v>
      </c>
      <c r="D786" s="287"/>
      <c r="E786" s="290">
        <v>8</v>
      </c>
      <c r="F786" s="291">
        <v>16</v>
      </c>
      <c r="G786" s="287" t="s">
        <v>962</v>
      </c>
      <c r="H786" s="313"/>
      <c r="I786" s="382"/>
      <c r="J786" s="294">
        <v>25384</v>
      </c>
      <c r="K786" s="294"/>
      <c r="L786" s="293"/>
      <c r="M786" s="293"/>
      <c r="N786" s="293"/>
      <c r="O786" s="294"/>
    </row>
    <row r="787" spans="1:198" s="317" customFormat="1" ht="15" customHeight="1" x14ac:dyDescent="0.25">
      <c r="A787" s="320">
        <v>1</v>
      </c>
      <c r="B787" s="297" t="s">
        <v>1427</v>
      </c>
      <c r="C787" s="322" t="s">
        <v>6</v>
      </c>
      <c r="D787" s="287"/>
      <c r="E787" s="290">
        <v>8</v>
      </c>
      <c r="F787" s="291">
        <v>16</v>
      </c>
      <c r="G787" s="287" t="s">
        <v>1222</v>
      </c>
      <c r="H787" s="313"/>
      <c r="I787" s="384"/>
      <c r="J787" s="294">
        <v>25522</v>
      </c>
      <c r="K787" s="294"/>
      <c r="L787" s="293"/>
      <c r="M787" s="293"/>
      <c r="N787" s="293"/>
      <c r="O787" s="294"/>
    </row>
    <row r="788" spans="1:198" s="317" customFormat="1" ht="15" customHeight="1" x14ac:dyDescent="0.25">
      <c r="A788" s="320">
        <v>1</v>
      </c>
      <c r="B788" s="297" t="s">
        <v>1428</v>
      </c>
      <c r="C788" s="322" t="s">
        <v>6</v>
      </c>
      <c r="D788" s="287"/>
      <c r="E788" s="290">
        <v>9</v>
      </c>
      <c r="F788" s="291">
        <v>17</v>
      </c>
      <c r="G788" s="287" t="s">
        <v>1222</v>
      </c>
      <c r="H788" s="313"/>
      <c r="I788" s="384"/>
      <c r="J788" s="294">
        <v>25532</v>
      </c>
      <c r="K788" s="294"/>
      <c r="L788" s="293"/>
      <c r="M788" s="293"/>
      <c r="N788" s="293"/>
      <c r="O788" s="294"/>
    </row>
    <row r="789" spans="1:198" ht="15" customHeight="1" x14ac:dyDescent="0.25">
      <c r="A789" s="488"/>
      <c r="B789" s="489"/>
      <c r="C789" s="65">
        <f>SUM(A723:A788)</f>
        <v>66</v>
      </c>
      <c r="D789" s="3" t="s">
        <v>6</v>
      </c>
      <c r="E789" s="80">
        <f>SUM(E723:E788)</f>
        <v>390</v>
      </c>
      <c r="F789" s="66">
        <f>SUM(F723:F788)</f>
        <v>822</v>
      </c>
      <c r="G789" s="74"/>
      <c r="H789" s="66"/>
      <c r="I789" s="31"/>
      <c r="K789" s="22"/>
      <c r="L789" s="59"/>
      <c r="M789" s="59"/>
      <c r="N789" s="59"/>
    </row>
    <row r="790" spans="1:198" s="43" customFormat="1" ht="15" customHeight="1" x14ac:dyDescent="0.25">
      <c r="A790" s="494" t="s">
        <v>43</v>
      </c>
      <c r="B790" s="495"/>
      <c r="C790" s="110">
        <f>SUM(C569+C590+C621+C661+C673+C679+C708+C711+C789+C722)</f>
        <v>214</v>
      </c>
      <c r="D790" s="72" t="s">
        <v>166</v>
      </c>
      <c r="E790" s="110">
        <f>SUM(E569+E590+E621+E661+E673+E679+E708+E711+E789+E722)</f>
        <v>16818</v>
      </c>
      <c r="F790" s="110">
        <f>SUM(F569+F590+F621+F661+F673+F679+F708+F711+F789+F722)</f>
        <v>35066</v>
      </c>
      <c r="G790" s="73" t="s">
        <v>458</v>
      </c>
      <c r="H790" s="176"/>
      <c r="I790" s="79"/>
      <c r="J790" s="5"/>
      <c r="K790" s="22"/>
      <c r="L790" s="59"/>
      <c r="M790" s="59"/>
      <c r="N790" s="59"/>
      <c r="O790" s="5"/>
      <c r="P790" s="5"/>
      <c r="Q790" s="5"/>
      <c r="R790" s="5"/>
    </row>
    <row r="791" spans="1:198" s="15" customFormat="1" ht="15" customHeight="1" x14ac:dyDescent="0.25">
      <c r="A791" s="497" t="s">
        <v>42</v>
      </c>
      <c r="B791" s="498"/>
      <c r="C791" s="498"/>
      <c r="D791" s="498"/>
      <c r="E791" s="498"/>
      <c r="F791" s="498"/>
      <c r="G791" s="498"/>
      <c r="H791" s="499"/>
      <c r="I791" s="45" t="s">
        <v>42</v>
      </c>
      <c r="J791" s="5"/>
      <c r="K791" s="22"/>
      <c r="L791" s="59"/>
      <c r="M791" s="59"/>
      <c r="N791" s="59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  <c r="EQ791" s="5"/>
      <c r="ER791" s="5"/>
      <c r="ES791" s="5"/>
      <c r="ET791" s="5"/>
      <c r="EU791" s="5"/>
      <c r="EV791" s="5"/>
      <c r="EW791" s="5"/>
      <c r="EX791" s="5"/>
      <c r="EY791" s="5"/>
      <c r="EZ791" s="5"/>
      <c r="FA791" s="5"/>
      <c r="FB791" s="5"/>
      <c r="FC791" s="5"/>
      <c r="FD791" s="5"/>
      <c r="FE791" s="5"/>
      <c r="FF791" s="5"/>
      <c r="FG791" s="5"/>
      <c r="FH791" s="5"/>
      <c r="FI791" s="5"/>
      <c r="FJ791" s="5"/>
      <c r="FK791" s="5"/>
      <c r="FL791" s="5"/>
      <c r="FM791" s="5"/>
      <c r="FN791" s="5"/>
      <c r="FO791" s="5"/>
      <c r="FP791" s="5"/>
      <c r="FQ791" s="5"/>
      <c r="FR791" s="5"/>
      <c r="FS791" s="5"/>
      <c r="FT791" s="5"/>
      <c r="FU791" s="5"/>
      <c r="FV791" s="5"/>
      <c r="FW791" s="5"/>
      <c r="FX791" s="5"/>
      <c r="FY791" s="5"/>
      <c r="FZ791" s="5"/>
      <c r="GA791" s="5"/>
      <c r="GB791" s="5"/>
      <c r="GC791" s="5"/>
      <c r="GD791" s="5"/>
      <c r="GE791" s="5"/>
      <c r="GF791" s="5"/>
      <c r="GG791" s="5"/>
      <c r="GH791" s="5"/>
      <c r="GI791" s="5"/>
      <c r="GJ791" s="5"/>
      <c r="GK791" s="5"/>
      <c r="GL791" s="5"/>
      <c r="GM791" s="5"/>
      <c r="GN791" s="5"/>
      <c r="GO791" s="5"/>
      <c r="GP791" s="5"/>
    </row>
    <row r="792" spans="1:198" s="2" customFormat="1" ht="15" customHeight="1" x14ac:dyDescent="0.25">
      <c r="A792" s="69">
        <v>1</v>
      </c>
      <c r="B792" s="28" t="s">
        <v>469</v>
      </c>
      <c r="C792" s="487" t="s">
        <v>389</v>
      </c>
      <c r="D792" s="487"/>
      <c r="E792" s="28">
        <v>127</v>
      </c>
      <c r="F792" s="49">
        <v>254</v>
      </c>
      <c r="G792" s="37" t="s">
        <v>515</v>
      </c>
      <c r="H792" s="29" t="s">
        <v>464</v>
      </c>
      <c r="I792" s="47" t="s">
        <v>858</v>
      </c>
      <c r="J792" s="5">
        <v>15762</v>
      </c>
      <c r="K792" s="22"/>
      <c r="L792" s="59"/>
      <c r="M792" s="59"/>
      <c r="N792" s="59"/>
      <c r="O792" s="5"/>
      <c r="P792" s="5"/>
      <c r="Q792" s="5"/>
      <c r="R792" s="5"/>
    </row>
    <row r="793" spans="1:198" ht="15" customHeight="1" x14ac:dyDescent="0.25">
      <c r="A793" s="69">
        <v>1</v>
      </c>
      <c r="B793" s="34" t="s">
        <v>1460</v>
      </c>
      <c r="C793" s="487" t="s">
        <v>385</v>
      </c>
      <c r="D793" s="487"/>
      <c r="E793" s="107">
        <v>56</v>
      </c>
      <c r="F793" s="39">
        <v>112</v>
      </c>
      <c r="G793" s="37" t="s">
        <v>424</v>
      </c>
      <c r="H793" s="33" t="s">
        <v>41</v>
      </c>
      <c r="I793" s="54" t="s">
        <v>859</v>
      </c>
      <c r="J793" s="5">
        <v>12630</v>
      </c>
      <c r="K793" s="22"/>
      <c r="L793" s="59"/>
      <c r="M793" s="59"/>
      <c r="N793" s="59"/>
    </row>
    <row r="794" spans="1:198" x14ac:dyDescent="0.25">
      <c r="A794" s="488"/>
      <c r="B794" s="489"/>
      <c r="C794" s="65">
        <f>SUM(A792:A793)</f>
        <v>2</v>
      </c>
      <c r="D794" s="3" t="s">
        <v>391</v>
      </c>
      <c r="E794" s="80">
        <f>SUM(E792:E793)</f>
        <v>183</v>
      </c>
      <c r="F794" s="66">
        <f>SUM(F792:F793)</f>
        <v>366</v>
      </c>
      <c r="G794" s="80"/>
      <c r="H794" s="66"/>
      <c r="I794" s="31"/>
      <c r="K794" s="22"/>
      <c r="L794" s="59"/>
      <c r="M794" s="59"/>
      <c r="N794" s="59"/>
    </row>
    <row r="795" spans="1:198" x14ac:dyDescent="0.25">
      <c r="A795" s="69">
        <v>1</v>
      </c>
      <c r="B795" s="34" t="s">
        <v>1025</v>
      </c>
      <c r="C795" s="487" t="s">
        <v>386</v>
      </c>
      <c r="D795" s="487"/>
      <c r="E795" s="107">
        <v>32</v>
      </c>
      <c r="F795" s="39">
        <v>64</v>
      </c>
      <c r="G795" s="37" t="s">
        <v>515</v>
      </c>
      <c r="H795" s="33" t="s">
        <v>1026</v>
      </c>
      <c r="I795" s="54"/>
      <c r="J795" s="5">
        <v>17229</v>
      </c>
      <c r="K795" s="22"/>
      <c r="L795" s="59"/>
      <c r="M795" s="59"/>
      <c r="N795" s="59"/>
    </row>
    <row r="796" spans="1:198" x14ac:dyDescent="0.25">
      <c r="A796" s="69">
        <v>1</v>
      </c>
      <c r="B796" s="34" t="s">
        <v>591</v>
      </c>
      <c r="C796" s="487" t="s">
        <v>386</v>
      </c>
      <c r="D796" s="487"/>
      <c r="E796" s="107">
        <v>50</v>
      </c>
      <c r="F796" s="39">
        <v>100</v>
      </c>
      <c r="G796" s="37" t="s">
        <v>424</v>
      </c>
      <c r="H796" s="33" t="s">
        <v>40</v>
      </c>
      <c r="I796" s="54" t="s">
        <v>860</v>
      </c>
      <c r="J796" s="5">
        <v>9546</v>
      </c>
      <c r="K796" s="22"/>
      <c r="L796" s="59"/>
      <c r="M796" s="59"/>
      <c r="N796" s="59"/>
    </row>
    <row r="797" spans="1:198" x14ac:dyDescent="0.25">
      <c r="A797" s="69">
        <v>1</v>
      </c>
      <c r="B797" s="34" t="s">
        <v>363</v>
      </c>
      <c r="C797" s="487" t="s">
        <v>386</v>
      </c>
      <c r="D797" s="487"/>
      <c r="E797" s="107">
        <v>88</v>
      </c>
      <c r="F797" s="39">
        <v>176</v>
      </c>
      <c r="G797" s="37" t="s">
        <v>425</v>
      </c>
      <c r="H797" s="33" t="s">
        <v>39</v>
      </c>
      <c r="I797" s="54" t="s">
        <v>860</v>
      </c>
      <c r="J797" s="5">
        <v>4881</v>
      </c>
      <c r="K797" s="22"/>
      <c r="L797" s="59"/>
      <c r="M797" s="59"/>
      <c r="N797" s="59"/>
    </row>
    <row r="798" spans="1:198" x14ac:dyDescent="0.25">
      <c r="A798" s="69">
        <v>1</v>
      </c>
      <c r="B798" s="34" t="s">
        <v>362</v>
      </c>
      <c r="C798" s="487" t="s">
        <v>386</v>
      </c>
      <c r="D798" s="487"/>
      <c r="E798" s="107">
        <v>63</v>
      </c>
      <c r="F798" s="39">
        <v>118</v>
      </c>
      <c r="G798" s="37" t="s">
        <v>426</v>
      </c>
      <c r="H798" s="33" t="s">
        <v>454</v>
      </c>
      <c r="I798" s="54" t="s">
        <v>861</v>
      </c>
      <c r="J798" s="5">
        <v>16437</v>
      </c>
      <c r="K798" s="22"/>
      <c r="L798" s="59"/>
      <c r="M798" s="59"/>
      <c r="N798" s="59"/>
    </row>
    <row r="799" spans="1:198" x14ac:dyDescent="0.25">
      <c r="A799" s="136">
        <v>1</v>
      </c>
      <c r="B799" s="90" t="s">
        <v>1276</v>
      </c>
      <c r="C799" s="275" t="s">
        <v>386</v>
      </c>
      <c r="D799" s="276"/>
      <c r="E799" s="107">
        <v>12</v>
      </c>
      <c r="F799" s="39">
        <v>24</v>
      </c>
      <c r="G799" s="37" t="s">
        <v>515</v>
      </c>
      <c r="H799" s="33"/>
      <c r="I799" s="54"/>
      <c r="J799" s="5">
        <v>25024</v>
      </c>
      <c r="K799" s="22"/>
      <c r="L799" s="59"/>
      <c r="M799" s="59"/>
      <c r="N799" s="59"/>
    </row>
    <row r="800" spans="1:198" x14ac:dyDescent="0.25">
      <c r="A800" s="490"/>
      <c r="B800" s="491"/>
      <c r="C800" s="65">
        <f>SUM(A795:A799)</f>
        <v>5</v>
      </c>
      <c r="D800" s="3" t="s">
        <v>390</v>
      </c>
      <c r="E800" s="80">
        <f>SUM(E796:E798)</f>
        <v>201</v>
      </c>
      <c r="F800" s="66">
        <f>SUM(F796:F798)</f>
        <v>394</v>
      </c>
      <c r="G800" s="95"/>
      <c r="H800" s="66"/>
      <c r="I800" s="31"/>
      <c r="K800" s="22"/>
      <c r="L800" s="59"/>
      <c r="M800" s="59"/>
      <c r="N800" s="59"/>
    </row>
    <row r="801" spans="1:198" s="21" customFormat="1" x14ac:dyDescent="0.25">
      <c r="A801" s="69">
        <v>1</v>
      </c>
      <c r="B801" s="28" t="s">
        <v>979</v>
      </c>
      <c r="C801" s="487" t="s">
        <v>654</v>
      </c>
      <c r="D801" s="487"/>
      <c r="E801" s="107">
        <v>0</v>
      </c>
      <c r="F801" s="39">
        <v>0</v>
      </c>
      <c r="G801" s="37" t="s">
        <v>515</v>
      </c>
      <c r="H801" s="33" t="s">
        <v>980</v>
      </c>
      <c r="I801" s="54"/>
      <c r="J801" s="5">
        <v>20909</v>
      </c>
      <c r="K801" s="22"/>
      <c r="L801" s="59"/>
      <c r="M801" s="59"/>
      <c r="N801" s="59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  <c r="DB801" s="5"/>
      <c r="DC801" s="5"/>
      <c r="DD801" s="5"/>
      <c r="DE801" s="5"/>
      <c r="DF801" s="5"/>
      <c r="DG801" s="5"/>
      <c r="DH801" s="5"/>
      <c r="DI801" s="5"/>
      <c r="DJ801" s="5"/>
      <c r="DK801" s="5"/>
      <c r="DL801" s="5"/>
      <c r="DM801" s="5"/>
      <c r="DN801" s="5"/>
      <c r="DO801" s="5"/>
      <c r="DP801" s="5"/>
      <c r="DQ801" s="5"/>
      <c r="DR801" s="5"/>
      <c r="DS801" s="5"/>
      <c r="DT801" s="5"/>
      <c r="DU801" s="5"/>
      <c r="DV801" s="5"/>
      <c r="DW801" s="5"/>
      <c r="DX801" s="5"/>
      <c r="DY801" s="5"/>
      <c r="DZ801" s="5"/>
      <c r="EA801" s="5"/>
      <c r="EB801" s="5"/>
      <c r="EC801" s="5"/>
      <c r="ED801" s="5"/>
      <c r="EE801" s="5"/>
      <c r="EF801" s="5"/>
      <c r="EG801" s="5"/>
      <c r="EH801" s="5"/>
      <c r="EI801" s="5"/>
      <c r="EJ801" s="5"/>
      <c r="EK801" s="5"/>
      <c r="EL801" s="5"/>
      <c r="EM801" s="5"/>
      <c r="EN801" s="5"/>
      <c r="EO801" s="5"/>
      <c r="EP801" s="5"/>
      <c r="EQ801" s="5"/>
      <c r="ER801" s="5"/>
      <c r="ES801" s="5"/>
      <c r="ET801" s="5"/>
      <c r="EU801" s="5"/>
      <c r="EV801" s="5"/>
      <c r="EW801" s="5"/>
      <c r="EX801" s="5"/>
      <c r="EY801" s="5"/>
      <c r="EZ801" s="5"/>
      <c r="FA801" s="5"/>
      <c r="FB801" s="5"/>
      <c r="FC801" s="5"/>
      <c r="FD801" s="5"/>
      <c r="FE801" s="5"/>
      <c r="FF801" s="5"/>
      <c r="FG801" s="5"/>
      <c r="FH801" s="5"/>
      <c r="FI801" s="5"/>
      <c r="FJ801" s="5"/>
      <c r="FK801" s="5"/>
      <c r="FL801" s="5"/>
      <c r="FM801" s="5"/>
      <c r="FN801" s="5"/>
      <c r="FO801" s="5"/>
      <c r="FP801" s="5"/>
      <c r="FQ801" s="5"/>
      <c r="FR801" s="5"/>
      <c r="FS801" s="5"/>
      <c r="FT801" s="5"/>
      <c r="FU801" s="5"/>
      <c r="FV801" s="5"/>
      <c r="FW801" s="5"/>
      <c r="FX801" s="5"/>
      <c r="FY801" s="5"/>
      <c r="FZ801" s="5"/>
      <c r="GA801" s="5"/>
      <c r="GB801" s="5"/>
      <c r="GC801" s="5"/>
      <c r="GD801" s="5"/>
      <c r="GE801" s="5"/>
      <c r="GF801" s="5"/>
      <c r="GG801" s="5"/>
      <c r="GH801" s="5"/>
      <c r="GI801" s="5"/>
      <c r="GJ801" s="5"/>
      <c r="GK801" s="5"/>
      <c r="GL801" s="5"/>
      <c r="GM801" s="5"/>
      <c r="GN801" s="5"/>
      <c r="GO801" s="5"/>
      <c r="GP801" s="5"/>
    </row>
    <row r="802" spans="1:198" s="21" customFormat="1" x14ac:dyDescent="0.25">
      <c r="A802" s="69">
        <v>1</v>
      </c>
      <c r="B802" s="28" t="s">
        <v>495</v>
      </c>
      <c r="C802" s="487" t="s">
        <v>5</v>
      </c>
      <c r="D802" s="487"/>
      <c r="E802" s="107">
        <v>5</v>
      </c>
      <c r="F802" s="39">
        <v>10</v>
      </c>
      <c r="G802" s="37" t="s">
        <v>427</v>
      </c>
      <c r="H802" s="33" t="s">
        <v>499</v>
      </c>
      <c r="I802" s="54" t="s">
        <v>544</v>
      </c>
      <c r="J802" s="5">
        <v>16966</v>
      </c>
      <c r="K802" s="22"/>
      <c r="L802" s="59"/>
      <c r="M802" s="59"/>
      <c r="N802" s="59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  <c r="DB802" s="5"/>
      <c r="DC802" s="5"/>
      <c r="DD802" s="5"/>
      <c r="DE802" s="5"/>
      <c r="DF802" s="5"/>
      <c r="DG802" s="5"/>
      <c r="DH802" s="5"/>
      <c r="DI802" s="5"/>
      <c r="DJ802" s="5"/>
      <c r="DK802" s="5"/>
      <c r="DL802" s="5"/>
      <c r="DM802" s="5"/>
      <c r="DN802" s="5"/>
      <c r="DO802" s="5"/>
      <c r="DP802" s="5"/>
      <c r="DQ802" s="5"/>
      <c r="DR802" s="5"/>
      <c r="DS802" s="5"/>
      <c r="DT802" s="5"/>
      <c r="DU802" s="5"/>
      <c r="DV802" s="5"/>
      <c r="DW802" s="5"/>
      <c r="DX802" s="5"/>
      <c r="DY802" s="5"/>
      <c r="DZ802" s="5"/>
      <c r="EA802" s="5"/>
      <c r="EB802" s="5"/>
      <c r="EC802" s="5"/>
      <c r="ED802" s="5"/>
      <c r="EE802" s="5"/>
      <c r="EF802" s="5"/>
      <c r="EG802" s="5"/>
      <c r="EH802" s="5"/>
      <c r="EI802" s="5"/>
      <c r="EJ802" s="5"/>
      <c r="EK802" s="5"/>
      <c r="EL802" s="5"/>
      <c r="EM802" s="5"/>
      <c r="EN802" s="5"/>
      <c r="EO802" s="5"/>
      <c r="EP802" s="5"/>
      <c r="EQ802" s="5"/>
      <c r="ER802" s="5"/>
      <c r="ES802" s="5"/>
      <c r="ET802" s="5"/>
      <c r="EU802" s="5"/>
      <c r="EV802" s="5"/>
      <c r="EW802" s="5"/>
      <c r="EX802" s="5"/>
      <c r="EY802" s="5"/>
      <c r="EZ802" s="5"/>
      <c r="FA802" s="5"/>
      <c r="FB802" s="5"/>
      <c r="FC802" s="5"/>
      <c r="FD802" s="5"/>
      <c r="FE802" s="5"/>
      <c r="FF802" s="5"/>
      <c r="FG802" s="5"/>
      <c r="FH802" s="5"/>
      <c r="FI802" s="5"/>
      <c r="FJ802" s="5"/>
      <c r="FK802" s="5"/>
      <c r="FL802" s="5"/>
      <c r="FM802" s="5"/>
      <c r="FN802" s="5"/>
      <c r="FO802" s="5"/>
      <c r="FP802" s="5"/>
      <c r="FQ802" s="5"/>
      <c r="FR802" s="5"/>
      <c r="FS802" s="5"/>
      <c r="FT802" s="5"/>
      <c r="FU802" s="5"/>
      <c r="FV802" s="5"/>
      <c r="FW802" s="5"/>
      <c r="FX802" s="5"/>
      <c r="FY802" s="5"/>
      <c r="FZ802" s="5"/>
      <c r="GA802" s="5"/>
      <c r="GB802" s="5"/>
      <c r="GC802" s="5"/>
      <c r="GD802" s="5"/>
      <c r="GE802" s="5"/>
      <c r="GF802" s="5"/>
      <c r="GG802" s="5"/>
      <c r="GH802" s="5"/>
      <c r="GI802" s="5"/>
      <c r="GJ802" s="5"/>
      <c r="GK802" s="5"/>
      <c r="GL802" s="5"/>
      <c r="GM802" s="5"/>
      <c r="GN802" s="5"/>
      <c r="GO802" s="5"/>
      <c r="GP802" s="5"/>
    </row>
    <row r="803" spans="1:198" s="2" customFormat="1" x14ac:dyDescent="0.25">
      <c r="A803" s="69">
        <v>1</v>
      </c>
      <c r="B803" s="28" t="s">
        <v>470</v>
      </c>
      <c r="C803" s="496" t="s">
        <v>658</v>
      </c>
      <c r="D803" s="496"/>
      <c r="E803" s="107">
        <v>0</v>
      </c>
      <c r="F803" s="39">
        <v>0</v>
      </c>
      <c r="G803" s="37" t="s">
        <v>472</v>
      </c>
      <c r="H803" s="29" t="s">
        <v>500</v>
      </c>
      <c r="I803" s="60" t="s">
        <v>862</v>
      </c>
      <c r="J803" s="5">
        <v>16533</v>
      </c>
      <c r="K803" s="22"/>
      <c r="L803" s="59"/>
      <c r="M803" s="59"/>
      <c r="N803" s="59"/>
      <c r="O803" s="5"/>
      <c r="P803" s="5"/>
      <c r="Q803" s="5"/>
      <c r="R803" s="5"/>
    </row>
    <row r="804" spans="1:198" x14ac:dyDescent="0.25">
      <c r="A804" s="488"/>
      <c r="B804" s="489"/>
      <c r="C804" s="65">
        <f>SUM(A801:A803)</f>
        <v>3</v>
      </c>
      <c r="D804" s="3" t="s">
        <v>5</v>
      </c>
      <c r="E804" s="80">
        <f>SUM(E801:E803)</f>
        <v>5</v>
      </c>
      <c r="F804" s="80">
        <f>SUM(F801:F803)</f>
        <v>10</v>
      </c>
      <c r="G804" s="95"/>
      <c r="H804" s="66"/>
      <c r="I804" s="31"/>
      <c r="K804" s="22"/>
      <c r="L804" s="59"/>
      <c r="M804" s="59"/>
      <c r="N804" s="59"/>
    </row>
    <row r="805" spans="1:198" s="43" customFormat="1" x14ac:dyDescent="0.25">
      <c r="A805" s="494" t="s">
        <v>38</v>
      </c>
      <c r="B805" s="495"/>
      <c r="C805" s="110">
        <f>SUM(C794+C800+C804)</f>
        <v>10</v>
      </c>
      <c r="D805" s="72" t="s">
        <v>166</v>
      </c>
      <c r="E805" s="110">
        <f>SUM(E794+E800+E804)</f>
        <v>389</v>
      </c>
      <c r="F805" s="91">
        <f>SUM(F794+F800+F804)</f>
        <v>770</v>
      </c>
      <c r="G805" s="73" t="s">
        <v>458</v>
      </c>
      <c r="H805" s="176"/>
      <c r="I805" s="79"/>
      <c r="J805" s="5"/>
      <c r="K805" s="22"/>
      <c r="L805" s="59"/>
      <c r="M805" s="59"/>
      <c r="N805" s="59"/>
      <c r="O805" s="5"/>
    </row>
    <row r="806" spans="1:198" x14ac:dyDescent="0.25">
      <c r="A806" s="497" t="s">
        <v>10</v>
      </c>
      <c r="B806" s="498"/>
      <c r="C806" s="498"/>
      <c r="D806" s="498"/>
      <c r="E806" s="498"/>
      <c r="F806" s="498"/>
      <c r="G806" s="498"/>
      <c r="H806" s="499"/>
      <c r="I806" s="45" t="s">
        <v>10</v>
      </c>
      <c r="K806" s="22"/>
      <c r="L806" s="59"/>
      <c r="M806" s="59"/>
      <c r="N806" s="59"/>
    </row>
    <row r="807" spans="1:198" s="2" customFormat="1" x14ac:dyDescent="0.25">
      <c r="A807" s="69">
        <v>1</v>
      </c>
      <c r="B807" s="34" t="s">
        <v>894</v>
      </c>
      <c r="C807" s="503" t="s">
        <v>183</v>
      </c>
      <c r="D807" s="503"/>
      <c r="E807" s="107">
        <v>394</v>
      </c>
      <c r="F807" s="39">
        <v>898</v>
      </c>
      <c r="G807" s="37" t="s">
        <v>513</v>
      </c>
      <c r="H807" s="29"/>
      <c r="I807" s="89" t="s">
        <v>866</v>
      </c>
      <c r="J807" s="5">
        <v>19460</v>
      </c>
      <c r="K807" s="22"/>
      <c r="L807" s="59"/>
      <c r="M807" s="59"/>
      <c r="N807" s="59"/>
      <c r="O807" s="5"/>
    </row>
    <row r="808" spans="1:198" ht="15" customHeight="1" x14ac:dyDescent="0.25">
      <c r="A808" s="488"/>
      <c r="B808" s="489"/>
      <c r="C808" s="65">
        <f>SUM(A807:A807)</f>
        <v>1</v>
      </c>
      <c r="D808" s="3" t="s">
        <v>179</v>
      </c>
      <c r="E808" s="80">
        <f>SUM(E807)</f>
        <v>394</v>
      </c>
      <c r="F808" s="66">
        <f>SUM(F807)</f>
        <v>898</v>
      </c>
      <c r="G808" s="80"/>
      <c r="H808" s="66"/>
      <c r="I808" s="31"/>
      <c r="K808" s="22"/>
      <c r="L808" s="59"/>
      <c r="M808" s="59"/>
      <c r="N808" s="59"/>
    </row>
    <row r="809" spans="1:198" s="294" customFormat="1" ht="15" customHeight="1" x14ac:dyDescent="0.25">
      <c r="A809" s="296">
        <v>1</v>
      </c>
      <c r="B809" s="287" t="s">
        <v>1400</v>
      </c>
      <c r="C809" s="322" t="s">
        <v>184</v>
      </c>
      <c r="D809" s="287"/>
      <c r="E809" s="298"/>
      <c r="F809" s="299"/>
      <c r="G809" s="353"/>
      <c r="H809" s="333"/>
      <c r="I809" s="334"/>
      <c r="J809" s="294">
        <v>11646</v>
      </c>
      <c r="L809" s="293"/>
      <c r="M809" s="293"/>
      <c r="N809" s="293"/>
    </row>
    <row r="810" spans="1:198" s="308" customFormat="1" x14ac:dyDescent="0.25">
      <c r="A810" s="301">
        <v>1</v>
      </c>
      <c r="B810" s="302" t="s">
        <v>367</v>
      </c>
      <c r="C810" s="492" t="s">
        <v>184</v>
      </c>
      <c r="D810" s="492"/>
      <c r="E810" s="303">
        <v>289</v>
      </c>
      <c r="F810" s="304">
        <v>612</v>
      </c>
      <c r="G810" s="305" t="s">
        <v>513</v>
      </c>
      <c r="H810" s="306" t="s">
        <v>20</v>
      </c>
      <c r="I810" s="318" t="s">
        <v>863</v>
      </c>
      <c r="L810" s="307"/>
      <c r="M810" s="307"/>
      <c r="N810" s="307"/>
    </row>
    <row r="811" spans="1:198" x14ac:dyDescent="0.25">
      <c r="A811" s="69">
        <v>1</v>
      </c>
      <c r="B811" s="50" t="s">
        <v>512</v>
      </c>
      <c r="C811" s="75" t="s">
        <v>184</v>
      </c>
      <c r="D811" s="76"/>
      <c r="E811" s="105">
        <v>508</v>
      </c>
      <c r="F811" s="51">
        <v>1052</v>
      </c>
      <c r="G811" s="52" t="s">
        <v>513</v>
      </c>
      <c r="H811" s="36"/>
      <c r="I811" s="63" t="s">
        <v>864</v>
      </c>
      <c r="J811" s="5">
        <v>17972</v>
      </c>
      <c r="K811" s="22"/>
      <c r="L811" s="59"/>
      <c r="M811" s="59"/>
      <c r="N811" s="59"/>
    </row>
    <row r="812" spans="1:198" s="2" customFormat="1" x14ac:dyDescent="0.25">
      <c r="A812" s="69">
        <v>1</v>
      </c>
      <c r="B812" s="34" t="s">
        <v>597</v>
      </c>
      <c r="C812" s="501" t="s">
        <v>184</v>
      </c>
      <c r="D812" s="502"/>
      <c r="E812" s="12">
        <v>91</v>
      </c>
      <c r="F812" s="12">
        <v>184</v>
      </c>
      <c r="G812" s="13" t="s">
        <v>445</v>
      </c>
      <c r="H812" s="14" t="s">
        <v>598</v>
      </c>
      <c r="J812" s="5">
        <v>15525</v>
      </c>
      <c r="K812" s="22"/>
      <c r="L812" s="59"/>
      <c r="M812" s="59"/>
      <c r="N812" s="59"/>
      <c r="O812" s="5"/>
    </row>
    <row r="813" spans="1:198" s="2" customFormat="1" x14ac:dyDescent="0.25">
      <c r="A813" s="69">
        <v>1</v>
      </c>
      <c r="B813" s="28" t="s">
        <v>589</v>
      </c>
      <c r="C813" s="487" t="s">
        <v>184</v>
      </c>
      <c r="D813" s="487"/>
      <c r="E813" s="107">
        <v>222</v>
      </c>
      <c r="F813" s="39">
        <v>460</v>
      </c>
      <c r="G813" s="97" t="s">
        <v>513</v>
      </c>
      <c r="H813" s="29"/>
      <c r="I813" s="60" t="s">
        <v>865</v>
      </c>
      <c r="J813" s="5">
        <v>10251</v>
      </c>
      <c r="K813" s="22"/>
      <c r="L813" s="59"/>
      <c r="M813" s="59"/>
      <c r="N813" s="59"/>
      <c r="O813" s="5"/>
    </row>
    <row r="814" spans="1:198" s="2" customFormat="1" x14ac:dyDescent="0.25">
      <c r="A814" s="69">
        <v>1</v>
      </c>
      <c r="B814" s="28" t="s">
        <v>538</v>
      </c>
      <c r="C814" s="487" t="s">
        <v>184</v>
      </c>
      <c r="D814" s="487"/>
      <c r="E814" s="107">
        <v>141</v>
      </c>
      <c r="F814" s="39">
        <v>282</v>
      </c>
      <c r="G814" s="37" t="s">
        <v>908</v>
      </c>
      <c r="H814" s="29"/>
      <c r="I814" s="60" t="s">
        <v>866</v>
      </c>
      <c r="J814" s="5">
        <v>15135</v>
      </c>
      <c r="K814" s="22"/>
      <c r="L814" s="59"/>
      <c r="M814" s="59"/>
      <c r="N814" s="59"/>
      <c r="O814" s="5"/>
    </row>
    <row r="815" spans="1:198" x14ac:dyDescent="0.25">
      <c r="A815" s="488"/>
      <c r="B815" s="489"/>
      <c r="C815" s="65">
        <f>SUM(A809:A814)</f>
        <v>6</v>
      </c>
      <c r="D815" s="3" t="s">
        <v>392</v>
      </c>
      <c r="E815" s="80">
        <f>SUM(E810:E814)</f>
        <v>1251</v>
      </c>
      <c r="F815" s="66">
        <f>SUM(F810:F814)</f>
        <v>2590</v>
      </c>
      <c r="G815" s="95"/>
      <c r="H815" s="66"/>
      <c r="I815" s="31"/>
      <c r="K815" s="22"/>
      <c r="L815" s="59"/>
      <c r="M815" s="59"/>
      <c r="N815" s="59"/>
    </row>
    <row r="816" spans="1:198" s="311" customFormat="1" x14ac:dyDescent="0.25">
      <c r="A816" s="301">
        <v>1</v>
      </c>
      <c r="B816" s="302" t="s">
        <v>369</v>
      </c>
      <c r="C816" s="492" t="s">
        <v>385</v>
      </c>
      <c r="D816" s="492"/>
      <c r="E816" s="303">
        <v>142</v>
      </c>
      <c r="F816" s="304">
        <v>288</v>
      </c>
      <c r="G816" s="305" t="s">
        <v>441</v>
      </c>
      <c r="H816" s="306" t="s">
        <v>19</v>
      </c>
      <c r="I816" s="318" t="s">
        <v>867</v>
      </c>
      <c r="J816" s="308"/>
      <c r="K816" s="308"/>
      <c r="L816" s="307"/>
      <c r="M816" s="307"/>
      <c r="N816" s="307"/>
      <c r="O816" s="308"/>
      <c r="P816" s="308"/>
      <c r="Q816" s="308"/>
      <c r="R816" s="308"/>
      <c r="S816" s="308"/>
      <c r="T816" s="308"/>
      <c r="U816" s="308"/>
      <c r="V816" s="308"/>
      <c r="W816" s="308"/>
      <c r="X816" s="308"/>
      <c r="Y816" s="308"/>
      <c r="Z816" s="308"/>
      <c r="AA816" s="308"/>
      <c r="AB816" s="308"/>
      <c r="AC816" s="308"/>
      <c r="AD816" s="308"/>
      <c r="AE816" s="308"/>
      <c r="AF816" s="308"/>
      <c r="AG816" s="308"/>
      <c r="AH816" s="308"/>
      <c r="AI816" s="308"/>
      <c r="AJ816" s="308"/>
      <c r="AK816" s="308"/>
      <c r="AL816" s="308"/>
      <c r="AM816" s="308"/>
      <c r="AN816" s="308"/>
      <c r="AO816" s="308"/>
      <c r="AP816" s="308"/>
      <c r="AQ816" s="308"/>
      <c r="AR816" s="308"/>
      <c r="AS816" s="308"/>
      <c r="AT816" s="308"/>
      <c r="AU816" s="308"/>
      <c r="AV816" s="308"/>
      <c r="AW816" s="308"/>
      <c r="AX816" s="308"/>
      <c r="AY816" s="308"/>
      <c r="AZ816" s="308"/>
      <c r="BA816" s="308"/>
      <c r="BB816" s="308"/>
      <c r="BC816" s="308"/>
      <c r="BD816" s="308"/>
      <c r="BE816" s="308"/>
      <c r="BF816" s="308"/>
      <c r="BG816" s="308"/>
      <c r="BH816" s="308"/>
      <c r="BI816" s="308"/>
      <c r="BJ816" s="308"/>
      <c r="BK816" s="308"/>
      <c r="BL816" s="308"/>
      <c r="BM816" s="308"/>
      <c r="BN816" s="308"/>
      <c r="BO816" s="308"/>
      <c r="BP816" s="308"/>
      <c r="BQ816" s="308"/>
      <c r="BR816" s="308"/>
      <c r="BS816" s="308"/>
      <c r="BT816" s="308"/>
      <c r="BU816" s="308"/>
      <c r="BV816" s="308"/>
      <c r="BW816" s="308"/>
      <c r="BX816" s="308"/>
      <c r="BY816" s="308"/>
      <c r="BZ816" s="308"/>
      <c r="CA816" s="308"/>
      <c r="CB816" s="308"/>
      <c r="CC816" s="308"/>
      <c r="CD816" s="308"/>
      <c r="CE816" s="308"/>
      <c r="CF816" s="308"/>
      <c r="CG816" s="308"/>
      <c r="CH816" s="308"/>
      <c r="CI816" s="308"/>
      <c r="CJ816" s="308"/>
      <c r="CK816" s="308"/>
      <c r="CL816" s="308"/>
      <c r="CM816" s="308"/>
      <c r="CN816" s="308"/>
      <c r="CO816" s="308"/>
      <c r="CP816" s="308"/>
      <c r="CQ816" s="308"/>
      <c r="CR816" s="308"/>
      <c r="CS816" s="308"/>
      <c r="CT816" s="308"/>
      <c r="CU816" s="308"/>
      <c r="CV816" s="308"/>
      <c r="CW816" s="308"/>
      <c r="CX816" s="308"/>
      <c r="CY816" s="308"/>
      <c r="CZ816" s="308"/>
      <c r="DA816" s="308"/>
      <c r="DB816" s="308"/>
      <c r="DC816" s="308"/>
      <c r="DD816" s="308"/>
      <c r="DE816" s="308"/>
      <c r="DF816" s="308"/>
      <c r="DG816" s="308"/>
      <c r="DH816" s="308"/>
      <c r="DI816" s="308"/>
      <c r="DJ816" s="308"/>
      <c r="DK816" s="308"/>
      <c r="DL816" s="308"/>
      <c r="DM816" s="308"/>
      <c r="DN816" s="308"/>
      <c r="DO816" s="308"/>
      <c r="DP816" s="308"/>
      <c r="DQ816" s="308"/>
      <c r="DR816" s="308"/>
      <c r="DS816" s="308"/>
      <c r="DT816" s="308"/>
      <c r="DU816" s="308"/>
      <c r="DV816" s="308"/>
      <c r="DW816" s="308"/>
      <c r="DX816" s="308"/>
      <c r="DY816" s="308"/>
      <c r="DZ816" s="308"/>
      <c r="EA816" s="308"/>
      <c r="EB816" s="308"/>
      <c r="EC816" s="308"/>
      <c r="ED816" s="308"/>
      <c r="EE816" s="308"/>
      <c r="EF816" s="308"/>
      <c r="EG816" s="308"/>
      <c r="EH816" s="308"/>
      <c r="EI816" s="308"/>
      <c r="EJ816" s="308"/>
      <c r="EK816" s="308"/>
      <c r="EL816" s="308"/>
      <c r="EM816" s="308"/>
      <c r="EN816" s="308"/>
      <c r="EO816" s="308"/>
      <c r="EP816" s="308"/>
      <c r="EQ816" s="308"/>
      <c r="ER816" s="308"/>
      <c r="ES816" s="308"/>
      <c r="ET816" s="308"/>
      <c r="EU816" s="308"/>
      <c r="EV816" s="308"/>
      <c r="EW816" s="308"/>
      <c r="EX816" s="308"/>
      <c r="EY816" s="308"/>
      <c r="EZ816" s="308"/>
      <c r="FA816" s="308"/>
      <c r="FB816" s="308"/>
      <c r="FC816" s="308"/>
      <c r="FD816" s="308"/>
      <c r="FE816" s="308"/>
      <c r="FF816" s="308"/>
      <c r="FG816" s="308"/>
      <c r="FH816" s="308"/>
      <c r="FI816" s="308"/>
      <c r="FJ816" s="308"/>
      <c r="FK816" s="308"/>
      <c r="FL816" s="308"/>
      <c r="FM816" s="308"/>
      <c r="FN816" s="308"/>
      <c r="FO816" s="308"/>
      <c r="FP816" s="308"/>
      <c r="FQ816" s="308"/>
      <c r="FR816" s="308"/>
      <c r="FS816" s="308"/>
      <c r="FT816" s="308"/>
      <c r="FU816" s="308"/>
      <c r="FV816" s="308"/>
      <c r="FW816" s="308"/>
      <c r="FX816" s="308"/>
      <c r="FY816" s="308"/>
      <c r="FZ816" s="308"/>
      <c r="GA816" s="308"/>
      <c r="GB816" s="308"/>
      <c r="GC816" s="308"/>
      <c r="GD816" s="308"/>
      <c r="GE816" s="308"/>
      <c r="GF816" s="308"/>
      <c r="GG816" s="308"/>
      <c r="GH816" s="308"/>
      <c r="GI816" s="308"/>
      <c r="GJ816" s="308"/>
      <c r="GK816" s="308"/>
      <c r="GL816" s="308"/>
      <c r="GM816" s="308"/>
      <c r="GN816" s="308"/>
      <c r="GO816" s="308"/>
      <c r="GP816" s="308"/>
    </row>
    <row r="817" spans="1:198" s="312" customFormat="1" x14ac:dyDescent="0.25">
      <c r="A817" s="320">
        <v>1</v>
      </c>
      <c r="B817" s="321" t="s">
        <v>1401</v>
      </c>
      <c r="C817" s="322" t="s">
        <v>385</v>
      </c>
      <c r="D817" s="287"/>
      <c r="E817" s="290"/>
      <c r="F817" s="291"/>
      <c r="G817" s="287"/>
      <c r="H817" s="292"/>
      <c r="I817" s="314"/>
      <c r="J817" s="294">
        <v>22601</v>
      </c>
      <c r="K817" s="294"/>
      <c r="L817" s="293"/>
      <c r="M817" s="293"/>
      <c r="N817" s="293"/>
      <c r="O817" s="294"/>
      <c r="P817" s="294"/>
      <c r="Q817" s="294"/>
      <c r="R817" s="294"/>
      <c r="S817" s="294"/>
      <c r="T817" s="294"/>
      <c r="U817" s="294"/>
      <c r="V817" s="294"/>
      <c r="W817" s="294"/>
      <c r="X817" s="294"/>
      <c r="Y817" s="294"/>
      <c r="Z817" s="294"/>
      <c r="AA817" s="294"/>
      <c r="AB817" s="294"/>
      <c r="AC817" s="294"/>
      <c r="AD817" s="294"/>
      <c r="AE817" s="294"/>
      <c r="AF817" s="294"/>
      <c r="AG817" s="294"/>
      <c r="AH817" s="294"/>
      <c r="AI817" s="294"/>
      <c r="AJ817" s="294"/>
      <c r="AK817" s="294"/>
      <c r="AL817" s="294"/>
      <c r="AM817" s="294"/>
      <c r="AN817" s="294"/>
      <c r="AO817" s="294"/>
      <c r="AP817" s="294"/>
      <c r="AQ817" s="294"/>
      <c r="AR817" s="294"/>
      <c r="AS817" s="294"/>
      <c r="AT817" s="294"/>
      <c r="AU817" s="294"/>
      <c r="AV817" s="294"/>
      <c r="AW817" s="294"/>
      <c r="AX817" s="294"/>
      <c r="AY817" s="294"/>
      <c r="AZ817" s="294"/>
      <c r="BA817" s="294"/>
      <c r="BB817" s="294"/>
      <c r="BC817" s="294"/>
      <c r="BD817" s="294"/>
      <c r="BE817" s="294"/>
      <c r="BF817" s="294"/>
      <c r="BG817" s="294"/>
      <c r="BH817" s="294"/>
      <c r="BI817" s="294"/>
      <c r="BJ817" s="294"/>
      <c r="BK817" s="294"/>
      <c r="BL817" s="294"/>
      <c r="BM817" s="294"/>
      <c r="BN817" s="294"/>
      <c r="BO817" s="294"/>
      <c r="BP817" s="294"/>
      <c r="BQ817" s="294"/>
      <c r="BR817" s="294"/>
      <c r="BS817" s="294"/>
      <c r="BT817" s="294"/>
      <c r="BU817" s="294"/>
      <c r="BV817" s="294"/>
      <c r="BW817" s="294"/>
      <c r="BX817" s="294"/>
      <c r="BY817" s="294"/>
      <c r="BZ817" s="294"/>
      <c r="CA817" s="294"/>
      <c r="CB817" s="294"/>
      <c r="CC817" s="294"/>
      <c r="CD817" s="294"/>
      <c r="CE817" s="294"/>
      <c r="CF817" s="294"/>
      <c r="CG817" s="294"/>
      <c r="CH817" s="294"/>
      <c r="CI817" s="294"/>
      <c r="CJ817" s="294"/>
      <c r="CK817" s="294"/>
      <c r="CL817" s="294"/>
      <c r="CM817" s="294"/>
      <c r="CN817" s="294"/>
      <c r="CO817" s="294"/>
      <c r="CP817" s="294"/>
      <c r="CQ817" s="294"/>
      <c r="CR817" s="294"/>
      <c r="CS817" s="294"/>
      <c r="CT817" s="294"/>
      <c r="CU817" s="294"/>
      <c r="CV817" s="294"/>
      <c r="CW817" s="294"/>
      <c r="CX817" s="294"/>
      <c r="CY817" s="294"/>
      <c r="CZ817" s="294"/>
      <c r="DA817" s="294"/>
      <c r="DB817" s="294"/>
      <c r="DC817" s="294"/>
      <c r="DD817" s="294"/>
      <c r="DE817" s="294"/>
      <c r="DF817" s="294"/>
      <c r="DG817" s="294"/>
      <c r="DH817" s="294"/>
      <c r="DI817" s="294"/>
      <c r="DJ817" s="294"/>
      <c r="DK817" s="294"/>
      <c r="DL817" s="294"/>
      <c r="DM817" s="294"/>
      <c r="DN817" s="294"/>
      <c r="DO817" s="294"/>
      <c r="DP817" s="294"/>
      <c r="DQ817" s="294"/>
      <c r="DR817" s="294"/>
      <c r="DS817" s="294"/>
      <c r="DT817" s="294"/>
      <c r="DU817" s="294"/>
      <c r="DV817" s="294"/>
      <c r="DW817" s="294"/>
      <c r="DX817" s="294"/>
      <c r="DY817" s="294"/>
      <c r="DZ817" s="294"/>
      <c r="EA817" s="294"/>
      <c r="EB817" s="294"/>
      <c r="EC817" s="294"/>
      <c r="ED817" s="294"/>
      <c r="EE817" s="294"/>
      <c r="EF817" s="294"/>
      <c r="EG817" s="294"/>
      <c r="EH817" s="294"/>
      <c r="EI817" s="294"/>
      <c r="EJ817" s="294"/>
      <c r="EK817" s="294"/>
      <c r="EL817" s="294"/>
      <c r="EM817" s="294"/>
      <c r="EN817" s="294"/>
      <c r="EO817" s="294"/>
      <c r="EP817" s="294"/>
      <c r="EQ817" s="294"/>
      <c r="ER817" s="294"/>
      <c r="ES817" s="294"/>
      <c r="ET817" s="294"/>
      <c r="EU817" s="294"/>
      <c r="EV817" s="294"/>
      <c r="EW817" s="294"/>
      <c r="EX817" s="294"/>
      <c r="EY817" s="294"/>
      <c r="EZ817" s="294"/>
      <c r="FA817" s="294"/>
      <c r="FB817" s="294"/>
      <c r="FC817" s="294"/>
      <c r="FD817" s="294"/>
      <c r="FE817" s="294"/>
      <c r="FF817" s="294"/>
      <c r="FG817" s="294"/>
      <c r="FH817" s="294"/>
      <c r="FI817" s="294"/>
      <c r="FJ817" s="294"/>
      <c r="FK817" s="294"/>
      <c r="FL817" s="294"/>
      <c r="FM817" s="294"/>
      <c r="FN817" s="294"/>
      <c r="FO817" s="294"/>
      <c r="FP817" s="294"/>
      <c r="FQ817" s="294"/>
      <c r="FR817" s="294"/>
      <c r="FS817" s="294"/>
      <c r="FT817" s="294"/>
      <c r="FU817" s="294"/>
      <c r="FV817" s="294"/>
      <c r="FW817" s="294"/>
      <c r="FX817" s="294"/>
      <c r="FY817" s="294"/>
      <c r="FZ817" s="294"/>
      <c r="GA817" s="294"/>
      <c r="GB817" s="294"/>
      <c r="GC817" s="294"/>
      <c r="GD817" s="294"/>
      <c r="GE817" s="294"/>
      <c r="GF817" s="294"/>
      <c r="GG817" s="294"/>
      <c r="GH817" s="294"/>
      <c r="GI817" s="294"/>
      <c r="GJ817" s="294"/>
      <c r="GK817" s="294"/>
      <c r="GL817" s="294"/>
      <c r="GM817" s="294"/>
      <c r="GN817" s="294"/>
      <c r="GO817" s="294"/>
      <c r="GP817" s="294"/>
    </row>
    <row r="818" spans="1:198" s="78" customFormat="1" x14ac:dyDescent="0.25">
      <c r="A818" s="381">
        <v>1</v>
      </c>
      <c r="B818" s="383" t="s">
        <v>1468</v>
      </c>
      <c r="C818" s="414" t="s">
        <v>385</v>
      </c>
      <c r="D818" s="415"/>
      <c r="E818" s="106">
        <v>143</v>
      </c>
      <c r="F818" s="38">
        <v>298</v>
      </c>
      <c r="G818" s="415" t="s">
        <v>441</v>
      </c>
      <c r="H818" s="33" t="s">
        <v>1469</v>
      </c>
      <c r="I818" s="56"/>
      <c r="J818" s="22">
        <v>25827</v>
      </c>
      <c r="K818" s="22"/>
      <c r="L818" s="59"/>
      <c r="M818" s="59"/>
      <c r="N818" s="59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  <c r="EC818" s="22"/>
      <c r="ED818" s="22"/>
      <c r="EE818" s="22"/>
      <c r="EF818" s="22"/>
      <c r="EG818" s="22"/>
      <c r="EH818" s="22"/>
      <c r="EI818" s="22"/>
      <c r="EJ818" s="22"/>
      <c r="EK818" s="22"/>
      <c r="EL818" s="22"/>
      <c r="EM818" s="22"/>
      <c r="EN818" s="22"/>
      <c r="EO818" s="22"/>
      <c r="EP818" s="22"/>
      <c r="EQ818" s="22"/>
      <c r="ER818" s="22"/>
      <c r="ES818" s="22"/>
      <c r="ET818" s="22"/>
      <c r="EU818" s="22"/>
      <c r="EV818" s="22"/>
      <c r="EW818" s="22"/>
      <c r="EX818" s="22"/>
      <c r="EY818" s="22"/>
      <c r="EZ818" s="22"/>
      <c r="FA818" s="22"/>
      <c r="FB818" s="22"/>
      <c r="FC818" s="22"/>
      <c r="FD818" s="22"/>
      <c r="FE818" s="22"/>
      <c r="FF818" s="22"/>
      <c r="FG818" s="22"/>
      <c r="FH818" s="22"/>
      <c r="FI818" s="22"/>
      <c r="FJ818" s="22"/>
      <c r="FK818" s="22"/>
      <c r="FL818" s="22"/>
      <c r="FM818" s="22"/>
      <c r="FN818" s="22"/>
      <c r="FO818" s="22"/>
      <c r="FP818" s="22"/>
      <c r="FQ818" s="22"/>
      <c r="FR818" s="22"/>
      <c r="FS818" s="22"/>
      <c r="FT818" s="22"/>
      <c r="FU818" s="22"/>
      <c r="FV818" s="22"/>
      <c r="FW818" s="22"/>
      <c r="FX818" s="22"/>
      <c r="FY818" s="22"/>
      <c r="FZ818" s="22"/>
      <c r="GA818" s="22"/>
      <c r="GB818" s="22"/>
      <c r="GC818" s="22"/>
      <c r="GD818" s="22"/>
      <c r="GE818" s="22"/>
      <c r="GF818" s="22"/>
      <c r="GG818" s="22"/>
      <c r="GH818" s="22"/>
      <c r="GI818" s="22"/>
      <c r="GJ818" s="22"/>
      <c r="GK818" s="22"/>
      <c r="GL818" s="22"/>
      <c r="GM818" s="22"/>
      <c r="GN818" s="22"/>
      <c r="GO818" s="22"/>
      <c r="GP818" s="22"/>
    </row>
    <row r="819" spans="1:198" x14ac:dyDescent="0.25">
      <c r="A819" s="488"/>
      <c r="B819" s="489"/>
      <c r="C819" s="65">
        <f>SUM(A816:A818)</f>
        <v>3</v>
      </c>
      <c r="D819" s="3" t="s">
        <v>391</v>
      </c>
      <c r="E819" s="80">
        <f>SUM(E816:E818)</f>
        <v>285</v>
      </c>
      <c r="F819" s="80">
        <f>SUM(F816:F818)</f>
        <v>586</v>
      </c>
      <c r="G819" s="80"/>
      <c r="H819" s="66"/>
      <c r="I819" s="31"/>
      <c r="K819" s="22"/>
      <c r="L819" s="59"/>
      <c r="M819" s="59"/>
      <c r="N819" s="59"/>
    </row>
    <row r="820" spans="1:198" s="15" customFormat="1" x14ac:dyDescent="0.25">
      <c r="A820" s="69">
        <v>1</v>
      </c>
      <c r="B820" s="34" t="s">
        <v>365</v>
      </c>
      <c r="C820" s="487" t="s">
        <v>386</v>
      </c>
      <c r="D820" s="487"/>
      <c r="E820" s="107">
        <v>58</v>
      </c>
      <c r="F820" s="39">
        <v>116</v>
      </c>
      <c r="G820" s="37" t="s">
        <v>442</v>
      </c>
      <c r="H820" s="33" t="s">
        <v>18</v>
      </c>
      <c r="I820" s="54" t="s">
        <v>868</v>
      </c>
      <c r="J820" s="5">
        <v>12239</v>
      </c>
      <c r="K820" s="22"/>
      <c r="L820" s="59"/>
      <c r="M820" s="59"/>
      <c r="N820" s="59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  <c r="DB820" s="5"/>
      <c r="DC820" s="5"/>
      <c r="DD820" s="5"/>
      <c r="DE820" s="5"/>
      <c r="DF820" s="5"/>
      <c r="DG820" s="5"/>
      <c r="DH820" s="5"/>
      <c r="DI820" s="5"/>
      <c r="DJ820" s="5"/>
      <c r="DK820" s="5"/>
      <c r="DL820" s="5"/>
      <c r="DM820" s="5"/>
      <c r="DN820" s="5"/>
      <c r="DO820" s="5"/>
      <c r="DP820" s="5"/>
      <c r="DQ820" s="5"/>
      <c r="DR820" s="5"/>
      <c r="DS820" s="5"/>
      <c r="DT820" s="5"/>
      <c r="DU820" s="5"/>
      <c r="DV820" s="5"/>
      <c r="DW820" s="5"/>
      <c r="DX820" s="5"/>
      <c r="DY820" s="5"/>
      <c r="DZ820" s="5"/>
      <c r="EA820" s="5"/>
      <c r="EB820" s="5"/>
      <c r="EC820" s="5"/>
      <c r="ED820" s="5"/>
      <c r="EE820" s="5"/>
      <c r="EF820" s="5"/>
      <c r="EG820" s="5"/>
      <c r="EH820" s="5"/>
      <c r="EI820" s="5"/>
      <c r="EJ820" s="5"/>
      <c r="EK820" s="5"/>
      <c r="EL820" s="5"/>
      <c r="EM820" s="5"/>
      <c r="EN820" s="5"/>
      <c r="EO820" s="5"/>
      <c r="EP820" s="5"/>
      <c r="EQ820" s="5"/>
      <c r="ER820" s="5"/>
      <c r="ES820" s="5"/>
      <c r="ET820" s="5"/>
      <c r="EU820" s="5"/>
      <c r="EV820" s="5"/>
      <c r="EW820" s="5"/>
      <c r="EX820" s="5"/>
      <c r="EY820" s="5"/>
      <c r="EZ820" s="5"/>
      <c r="FA820" s="5"/>
      <c r="FB820" s="5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</row>
    <row r="821" spans="1:198" s="15" customFormat="1" x14ac:dyDescent="0.25">
      <c r="A821" s="69">
        <v>1</v>
      </c>
      <c r="B821" s="34" t="s">
        <v>981</v>
      </c>
      <c r="C821" s="265" t="s">
        <v>386</v>
      </c>
      <c r="D821" s="265"/>
      <c r="E821" s="107">
        <v>19</v>
      </c>
      <c r="F821" s="39">
        <v>38</v>
      </c>
      <c r="G821" s="37" t="s">
        <v>441</v>
      </c>
      <c r="H821" s="33"/>
      <c r="I821" s="54"/>
      <c r="J821" s="5">
        <v>20818</v>
      </c>
      <c r="K821" s="22"/>
      <c r="L821" s="59"/>
      <c r="M821" s="59"/>
      <c r="N821" s="59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  <c r="DB821" s="5"/>
      <c r="DC821" s="5"/>
      <c r="DD821" s="5"/>
      <c r="DE821" s="5"/>
      <c r="DF821" s="5"/>
      <c r="DG821" s="5"/>
      <c r="DH821" s="5"/>
      <c r="DI821" s="5"/>
      <c r="DJ821" s="5"/>
      <c r="DK821" s="5"/>
      <c r="DL821" s="5"/>
      <c r="DM821" s="5"/>
      <c r="DN821" s="5"/>
      <c r="DO821" s="5"/>
      <c r="DP821" s="5"/>
      <c r="DQ821" s="5"/>
      <c r="DR821" s="5"/>
      <c r="DS821" s="5"/>
      <c r="DT821" s="5"/>
      <c r="DU821" s="5"/>
      <c r="DV821" s="5"/>
      <c r="DW821" s="5"/>
      <c r="DX821" s="5"/>
      <c r="DY821" s="5"/>
      <c r="DZ821" s="5"/>
      <c r="EA821" s="5"/>
      <c r="EB821" s="5"/>
      <c r="EC821" s="5"/>
      <c r="ED821" s="5"/>
      <c r="EE821" s="5"/>
      <c r="EF821" s="5"/>
      <c r="EG821" s="5"/>
      <c r="EH821" s="5"/>
      <c r="EI821" s="5"/>
      <c r="EJ821" s="5"/>
      <c r="EK821" s="5"/>
      <c r="EL821" s="5"/>
      <c r="EM821" s="5"/>
      <c r="EN821" s="5"/>
      <c r="EO821" s="5"/>
      <c r="EP821" s="5"/>
      <c r="EQ821" s="5"/>
      <c r="ER821" s="5"/>
      <c r="ES821" s="5"/>
      <c r="ET821" s="5"/>
      <c r="EU821" s="5"/>
      <c r="EV821" s="5"/>
      <c r="EW821" s="5"/>
      <c r="EX821" s="5"/>
      <c r="EY821" s="5"/>
      <c r="EZ821" s="5"/>
      <c r="FA821" s="5"/>
      <c r="FB821" s="5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</row>
    <row r="822" spans="1:198" s="15" customFormat="1" x14ac:dyDescent="0.25">
      <c r="A822" s="69">
        <v>1</v>
      </c>
      <c r="B822" s="34" t="s">
        <v>982</v>
      </c>
      <c r="C822" s="487" t="s">
        <v>386</v>
      </c>
      <c r="D822" s="487"/>
      <c r="E822" s="107">
        <v>38</v>
      </c>
      <c r="F822" s="39">
        <v>82</v>
      </c>
      <c r="G822" s="37" t="s">
        <v>441</v>
      </c>
      <c r="H822" s="33" t="s">
        <v>983</v>
      </c>
      <c r="I822" s="54"/>
      <c r="J822" s="5">
        <v>20776</v>
      </c>
      <c r="K822" s="22"/>
      <c r="L822" s="59"/>
      <c r="M822" s="59"/>
      <c r="N822" s="59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  <c r="EQ822" s="5"/>
      <c r="ER822" s="5"/>
      <c r="ES822" s="5"/>
      <c r="ET822" s="5"/>
      <c r="EU822" s="5"/>
      <c r="EV822" s="5"/>
      <c r="EW822" s="5"/>
      <c r="EX822" s="5"/>
      <c r="EY822" s="5"/>
      <c r="EZ822" s="5"/>
      <c r="FA822" s="5"/>
      <c r="FB822" s="5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</row>
    <row r="823" spans="1:198" x14ac:dyDescent="0.25">
      <c r="A823" s="69">
        <v>1</v>
      </c>
      <c r="B823" s="34" t="s">
        <v>366</v>
      </c>
      <c r="C823" s="487" t="s">
        <v>386</v>
      </c>
      <c r="D823" s="487"/>
      <c r="E823" s="107">
        <v>60</v>
      </c>
      <c r="F823" s="39">
        <v>120</v>
      </c>
      <c r="G823" s="37" t="s">
        <v>443</v>
      </c>
      <c r="H823" s="33" t="s">
        <v>17</v>
      </c>
      <c r="I823" s="54" t="s">
        <v>869</v>
      </c>
      <c r="J823" s="5">
        <v>14384</v>
      </c>
      <c r="K823" s="22"/>
      <c r="L823" s="59"/>
      <c r="M823" s="59"/>
      <c r="N823" s="59"/>
    </row>
    <row r="824" spans="1:198" s="15" customFormat="1" x14ac:dyDescent="0.25">
      <c r="A824" s="69">
        <v>1</v>
      </c>
      <c r="B824" s="34" t="s">
        <v>364</v>
      </c>
      <c r="C824" s="487" t="s">
        <v>386</v>
      </c>
      <c r="D824" s="487"/>
      <c r="E824" s="107">
        <v>120</v>
      </c>
      <c r="F824" s="39">
        <v>240</v>
      </c>
      <c r="G824" s="37" t="s">
        <v>406</v>
      </c>
      <c r="H824" s="33" t="s">
        <v>16</v>
      </c>
      <c r="I824" s="54" t="s">
        <v>868</v>
      </c>
      <c r="J824" s="5">
        <v>10232</v>
      </c>
      <c r="K824" s="22"/>
      <c r="L824" s="59"/>
      <c r="M824" s="59"/>
      <c r="N824" s="59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  <c r="DB824" s="5"/>
      <c r="DC824" s="5"/>
      <c r="DD824" s="5"/>
      <c r="DE824" s="5"/>
      <c r="DF824" s="5"/>
      <c r="DG824" s="5"/>
      <c r="DH824" s="5"/>
      <c r="DI824" s="5"/>
      <c r="DJ824" s="5"/>
      <c r="DK824" s="5"/>
      <c r="DL824" s="5"/>
      <c r="DM824" s="5"/>
      <c r="DN824" s="5"/>
      <c r="DO824" s="5"/>
      <c r="DP824" s="5"/>
      <c r="DQ824" s="5"/>
      <c r="DR824" s="5"/>
      <c r="DS824" s="5"/>
      <c r="DT824" s="5"/>
      <c r="DU824" s="5"/>
      <c r="DV824" s="5"/>
      <c r="DW824" s="5"/>
      <c r="DX824" s="5"/>
      <c r="DY824" s="5"/>
      <c r="DZ824" s="5"/>
      <c r="EA824" s="5"/>
      <c r="EB824" s="5"/>
      <c r="EC824" s="5"/>
      <c r="ED824" s="5"/>
      <c r="EE824" s="5"/>
      <c r="EF824" s="5"/>
      <c r="EG824" s="5"/>
      <c r="EH824" s="5"/>
      <c r="EI824" s="5"/>
      <c r="EJ824" s="5"/>
      <c r="EK824" s="5"/>
      <c r="EL824" s="5"/>
      <c r="EM824" s="5"/>
      <c r="EN824" s="5"/>
      <c r="EO824" s="5"/>
      <c r="EP824" s="5"/>
      <c r="EQ824" s="5"/>
      <c r="ER824" s="5"/>
      <c r="ES824" s="5"/>
      <c r="ET824" s="5"/>
      <c r="EU824" s="5"/>
      <c r="EV824" s="5"/>
      <c r="EW824" s="5"/>
      <c r="EX824" s="5"/>
      <c r="EY824" s="5"/>
      <c r="EZ824" s="5"/>
      <c r="FA824" s="5"/>
      <c r="FB824" s="5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</row>
    <row r="825" spans="1:198" s="312" customFormat="1" x14ac:dyDescent="0.25">
      <c r="A825" s="320">
        <v>1</v>
      </c>
      <c r="B825" s="289" t="s">
        <v>1402</v>
      </c>
      <c r="C825" s="326" t="s">
        <v>386</v>
      </c>
      <c r="D825" s="326"/>
      <c r="E825" s="290"/>
      <c r="F825" s="291"/>
      <c r="G825" s="287"/>
      <c r="H825" s="292"/>
      <c r="I825" s="314"/>
      <c r="J825" s="294">
        <v>25210</v>
      </c>
      <c r="K825" s="294"/>
      <c r="L825" s="293"/>
      <c r="M825" s="293"/>
      <c r="N825" s="293"/>
      <c r="O825" s="294"/>
      <c r="P825" s="294"/>
      <c r="Q825" s="294"/>
      <c r="R825" s="294"/>
      <c r="S825" s="294"/>
      <c r="T825" s="294"/>
      <c r="U825" s="294"/>
      <c r="V825" s="294"/>
      <c r="W825" s="294"/>
      <c r="X825" s="294"/>
      <c r="Y825" s="294"/>
      <c r="Z825" s="294"/>
      <c r="AA825" s="294"/>
      <c r="AB825" s="294"/>
      <c r="AC825" s="294"/>
      <c r="AD825" s="294"/>
      <c r="AE825" s="294"/>
      <c r="AF825" s="294"/>
      <c r="AG825" s="294"/>
      <c r="AH825" s="294"/>
      <c r="AI825" s="294"/>
      <c r="AJ825" s="294"/>
      <c r="AK825" s="294"/>
      <c r="AL825" s="294"/>
      <c r="AM825" s="294"/>
      <c r="AN825" s="294"/>
      <c r="AO825" s="294"/>
      <c r="AP825" s="294"/>
      <c r="AQ825" s="294"/>
      <c r="AR825" s="294"/>
      <c r="AS825" s="294"/>
      <c r="AT825" s="294"/>
      <c r="AU825" s="294"/>
      <c r="AV825" s="294"/>
      <c r="AW825" s="294"/>
      <c r="AX825" s="294"/>
      <c r="AY825" s="294"/>
      <c r="AZ825" s="294"/>
      <c r="BA825" s="294"/>
      <c r="BB825" s="294"/>
      <c r="BC825" s="294"/>
      <c r="BD825" s="294"/>
      <c r="BE825" s="294"/>
      <c r="BF825" s="294"/>
      <c r="BG825" s="294"/>
      <c r="BH825" s="294"/>
      <c r="BI825" s="294"/>
      <c r="BJ825" s="294"/>
      <c r="BK825" s="294"/>
      <c r="BL825" s="294"/>
      <c r="BM825" s="294"/>
      <c r="BN825" s="294"/>
      <c r="BO825" s="294"/>
      <c r="BP825" s="294"/>
      <c r="BQ825" s="294"/>
      <c r="BR825" s="294"/>
      <c r="BS825" s="294"/>
      <c r="BT825" s="294"/>
      <c r="BU825" s="294"/>
      <c r="BV825" s="294"/>
      <c r="BW825" s="294"/>
      <c r="BX825" s="294"/>
      <c r="BY825" s="294"/>
      <c r="BZ825" s="294"/>
      <c r="CA825" s="294"/>
      <c r="CB825" s="294"/>
      <c r="CC825" s="294"/>
      <c r="CD825" s="294"/>
      <c r="CE825" s="294"/>
      <c r="CF825" s="294"/>
      <c r="CG825" s="294"/>
      <c r="CH825" s="294"/>
      <c r="CI825" s="294"/>
      <c r="CJ825" s="294"/>
      <c r="CK825" s="294"/>
      <c r="CL825" s="294"/>
      <c r="CM825" s="294"/>
      <c r="CN825" s="294"/>
      <c r="CO825" s="294"/>
      <c r="CP825" s="294"/>
      <c r="CQ825" s="294"/>
      <c r="CR825" s="294"/>
      <c r="CS825" s="294"/>
      <c r="CT825" s="294"/>
      <c r="CU825" s="294"/>
      <c r="CV825" s="294"/>
      <c r="CW825" s="294"/>
      <c r="CX825" s="294"/>
      <c r="CY825" s="294"/>
      <c r="CZ825" s="294"/>
      <c r="DA825" s="294"/>
      <c r="DB825" s="294"/>
      <c r="DC825" s="294"/>
      <c r="DD825" s="294"/>
      <c r="DE825" s="294"/>
      <c r="DF825" s="294"/>
      <c r="DG825" s="294"/>
      <c r="DH825" s="294"/>
      <c r="DI825" s="294"/>
      <c r="DJ825" s="294"/>
      <c r="DK825" s="294"/>
      <c r="DL825" s="294"/>
      <c r="DM825" s="294"/>
      <c r="DN825" s="294"/>
      <c r="DO825" s="294"/>
      <c r="DP825" s="294"/>
      <c r="DQ825" s="294"/>
      <c r="DR825" s="294"/>
      <c r="DS825" s="294"/>
      <c r="DT825" s="294"/>
      <c r="DU825" s="294"/>
      <c r="DV825" s="294"/>
      <c r="DW825" s="294"/>
      <c r="DX825" s="294"/>
      <c r="DY825" s="294"/>
      <c r="DZ825" s="294"/>
      <c r="EA825" s="294"/>
      <c r="EB825" s="294"/>
      <c r="EC825" s="294"/>
      <c r="ED825" s="294"/>
      <c r="EE825" s="294"/>
      <c r="EF825" s="294"/>
      <c r="EG825" s="294"/>
      <c r="EH825" s="294"/>
      <c r="EI825" s="294"/>
      <c r="EJ825" s="294"/>
      <c r="EK825" s="294"/>
      <c r="EL825" s="294"/>
      <c r="EM825" s="294"/>
      <c r="EN825" s="294"/>
      <c r="EO825" s="294"/>
      <c r="EP825" s="294"/>
      <c r="EQ825" s="294"/>
      <c r="ER825" s="294"/>
      <c r="ES825" s="294"/>
      <c r="ET825" s="294"/>
      <c r="EU825" s="294"/>
      <c r="EV825" s="294"/>
      <c r="EW825" s="294"/>
      <c r="EX825" s="294"/>
      <c r="EY825" s="294"/>
      <c r="EZ825" s="294"/>
      <c r="FA825" s="294"/>
      <c r="FB825" s="294"/>
      <c r="FC825" s="294"/>
      <c r="FD825" s="294"/>
      <c r="FE825" s="294"/>
      <c r="FF825" s="294"/>
      <c r="FG825" s="294"/>
      <c r="FH825" s="294"/>
      <c r="FI825" s="294"/>
      <c r="FJ825" s="294"/>
      <c r="FK825" s="294"/>
      <c r="FL825" s="294"/>
      <c r="FM825" s="294"/>
      <c r="FN825" s="294"/>
      <c r="FO825" s="294"/>
      <c r="FP825" s="294"/>
      <c r="FQ825" s="294"/>
      <c r="FR825" s="294"/>
      <c r="FS825" s="294"/>
      <c r="FT825" s="294"/>
      <c r="FU825" s="294"/>
      <c r="FV825" s="294"/>
      <c r="FW825" s="294"/>
      <c r="FX825" s="294"/>
      <c r="FY825" s="294"/>
      <c r="FZ825" s="294"/>
      <c r="GA825" s="294"/>
      <c r="GB825" s="294"/>
      <c r="GC825" s="294"/>
      <c r="GD825" s="294"/>
      <c r="GE825" s="294"/>
      <c r="GF825" s="294"/>
      <c r="GG825" s="294"/>
      <c r="GH825" s="294"/>
      <c r="GI825" s="294"/>
      <c r="GJ825" s="294"/>
      <c r="GK825" s="294"/>
      <c r="GL825" s="294"/>
      <c r="GM825" s="294"/>
      <c r="GN825" s="294"/>
      <c r="GO825" s="294"/>
      <c r="GP825" s="294"/>
    </row>
    <row r="826" spans="1:198" s="15" customFormat="1" x14ac:dyDescent="0.25">
      <c r="A826" s="136">
        <v>1</v>
      </c>
      <c r="B826" s="34" t="s">
        <v>600</v>
      </c>
      <c r="C826" s="487" t="s">
        <v>386</v>
      </c>
      <c r="D826" s="487"/>
      <c r="E826" s="106">
        <v>36</v>
      </c>
      <c r="F826" s="38">
        <v>72</v>
      </c>
      <c r="G826" s="37" t="s">
        <v>441</v>
      </c>
      <c r="H826" s="33" t="s">
        <v>15</v>
      </c>
      <c r="I826" s="54"/>
      <c r="J826" s="5">
        <v>4809</v>
      </c>
      <c r="K826" s="22"/>
      <c r="L826" s="59"/>
      <c r="M826" s="59"/>
      <c r="N826" s="59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  <c r="EQ826" s="5"/>
      <c r="ER826" s="5"/>
      <c r="ES826" s="5"/>
      <c r="ET826" s="5"/>
      <c r="EU826" s="5"/>
      <c r="EV826" s="5"/>
      <c r="EW826" s="5"/>
      <c r="EX826" s="5"/>
      <c r="EY826" s="5"/>
      <c r="EZ826" s="5"/>
      <c r="FA826" s="5"/>
      <c r="FB826" s="5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</row>
    <row r="827" spans="1:198" s="312" customFormat="1" x14ac:dyDescent="0.25">
      <c r="A827" s="320">
        <v>1</v>
      </c>
      <c r="B827" s="321" t="s">
        <v>1138</v>
      </c>
      <c r="C827" s="322" t="s">
        <v>386</v>
      </c>
      <c r="D827" s="287"/>
      <c r="E827" s="290"/>
      <c r="F827" s="291"/>
      <c r="G827" s="287"/>
      <c r="H827" s="292"/>
      <c r="I827" s="314"/>
      <c r="J827" s="294">
        <v>22757</v>
      </c>
      <c r="K827" s="294"/>
      <c r="L827" s="293"/>
      <c r="M827" s="293"/>
      <c r="N827" s="293"/>
      <c r="O827" s="294"/>
      <c r="P827" s="294"/>
      <c r="Q827" s="294"/>
      <c r="R827" s="294"/>
      <c r="S827" s="294"/>
      <c r="T827" s="294"/>
      <c r="U827" s="294"/>
      <c r="V827" s="294"/>
      <c r="W827" s="294"/>
      <c r="X827" s="294"/>
      <c r="Y827" s="294"/>
      <c r="Z827" s="294"/>
      <c r="AA827" s="294"/>
      <c r="AB827" s="294"/>
      <c r="AC827" s="294"/>
      <c r="AD827" s="294"/>
      <c r="AE827" s="294"/>
      <c r="AF827" s="294"/>
      <c r="AG827" s="294"/>
      <c r="AH827" s="294"/>
      <c r="AI827" s="294"/>
      <c r="AJ827" s="294"/>
      <c r="AK827" s="294"/>
      <c r="AL827" s="294"/>
      <c r="AM827" s="294"/>
      <c r="AN827" s="294"/>
      <c r="AO827" s="294"/>
      <c r="AP827" s="294"/>
      <c r="AQ827" s="294"/>
      <c r="AR827" s="294"/>
      <c r="AS827" s="294"/>
      <c r="AT827" s="294"/>
      <c r="AU827" s="294"/>
      <c r="AV827" s="294"/>
      <c r="AW827" s="294"/>
      <c r="AX827" s="294"/>
      <c r="AY827" s="294"/>
      <c r="AZ827" s="294"/>
      <c r="BA827" s="294"/>
      <c r="BB827" s="294"/>
      <c r="BC827" s="294"/>
      <c r="BD827" s="294"/>
      <c r="BE827" s="294"/>
      <c r="BF827" s="294"/>
      <c r="BG827" s="294"/>
      <c r="BH827" s="294"/>
      <c r="BI827" s="294"/>
      <c r="BJ827" s="294"/>
      <c r="BK827" s="294"/>
      <c r="BL827" s="294"/>
      <c r="BM827" s="294"/>
      <c r="BN827" s="294"/>
      <c r="BO827" s="294"/>
      <c r="BP827" s="294"/>
      <c r="BQ827" s="294"/>
      <c r="BR827" s="294"/>
      <c r="BS827" s="294"/>
      <c r="BT827" s="294"/>
      <c r="BU827" s="294"/>
      <c r="BV827" s="294"/>
      <c r="BW827" s="294"/>
      <c r="BX827" s="294"/>
      <c r="BY827" s="294"/>
      <c r="BZ827" s="294"/>
      <c r="CA827" s="294"/>
      <c r="CB827" s="294"/>
      <c r="CC827" s="294"/>
      <c r="CD827" s="294"/>
      <c r="CE827" s="294"/>
      <c r="CF827" s="294"/>
      <c r="CG827" s="294"/>
      <c r="CH827" s="294"/>
      <c r="CI827" s="294"/>
      <c r="CJ827" s="294"/>
      <c r="CK827" s="294"/>
      <c r="CL827" s="294"/>
      <c r="CM827" s="294"/>
      <c r="CN827" s="294"/>
      <c r="CO827" s="294"/>
      <c r="CP827" s="294"/>
      <c r="CQ827" s="294"/>
      <c r="CR827" s="294"/>
      <c r="CS827" s="294"/>
      <c r="CT827" s="294"/>
      <c r="CU827" s="294"/>
      <c r="CV827" s="294"/>
      <c r="CW827" s="294"/>
      <c r="CX827" s="294"/>
      <c r="CY827" s="294"/>
      <c r="CZ827" s="294"/>
      <c r="DA827" s="294"/>
      <c r="DB827" s="294"/>
      <c r="DC827" s="294"/>
      <c r="DD827" s="294"/>
      <c r="DE827" s="294"/>
      <c r="DF827" s="294"/>
      <c r="DG827" s="294"/>
      <c r="DH827" s="294"/>
      <c r="DI827" s="294"/>
      <c r="DJ827" s="294"/>
      <c r="DK827" s="294"/>
      <c r="DL827" s="294"/>
      <c r="DM827" s="294"/>
      <c r="DN827" s="294"/>
      <c r="DO827" s="294"/>
      <c r="DP827" s="294"/>
      <c r="DQ827" s="294"/>
      <c r="DR827" s="294"/>
      <c r="DS827" s="294"/>
      <c r="DT827" s="294"/>
      <c r="DU827" s="294"/>
      <c r="DV827" s="294"/>
      <c r="DW827" s="294"/>
      <c r="DX827" s="294"/>
      <c r="DY827" s="294"/>
      <c r="DZ827" s="294"/>
      <c r="EA827" s="294"/>
      <c r="EB827" s="294"/>
      <c r="EC827" s="294"/>
      <c r="ED827" s="294"/>
      <c r="EE827" s="294"/>
      <c r="EF827" s="294"/>
      <c r="EG827" s="294"/>
      <c r="EH827" s="294"/>
      <c r="EI827" s="294"/>
      <c r="EJ827" s="294"/>
      <c r="EK827" s="294"/>
      <c r="EL827" s="294"/>
      <c r="EM827" s="294"/>
      <c r="EN827" s="294"/>
      <c r="EO827" s="294"/>
      <c r="EP827" s="294"/>
      <c r="EQ827" s="294"/>
      <c r="ER827" s="294"/>
      <c r="ES827" s="294"/>
      <c r="ET827" s="294"/>
      <c r="EU827" s="294"/>
      <c r="EV827" s="294"/>
      <c r="EW827" s="294"/>
      <c r="EX827" s="294"/>
      <c r="EY827" s="294"/>
      <c r="EZ827" s="294"/>
      <c r="FA827" s="294"/>
      <c r="FB827" s="294"/>
      <c r="FC827" s="294"/>
      <c r="FD827" s="294"/>
      <c r="FE827" s="294"/>
      <c r="FF827" s="294"/>
      <c r="FG827" s="294"/>
      <c r="FH827" s="294"/>
      <c r="FI827" s="294"/>
      <c r="FJ827" s="294"/>
      <c r="FK827" s="294"/>
      <c r="FL827" s="294"/>
      <c r="FM827" s="294"/>
      <c r="FN827" s="294"/>
      <c r="FO827" s="294"/>
      <c r="FP827" s="294"/>
      <c r="FQ827" s="294"/>
      <c r="FR827" s="294"/>
      <c r="FS827" s="294"/>
      <c r="FT827" s="294"/>
      <c r="FU827" s="294"/>
      <c r="FV827" s="294"/>
      <c r="FW827" s="294"/>
      <c r="FX827" s="294"/>
      <c r="FY827" s="294"/>
      <c r="FZ827" s="294"/>
      <c r="GA827" s="294"/>
      <c r="GB827" s="294"/>
      <c r="GC827" s="294"/>
      <c r="GD827" s="294"/>
      <c r="GE827" s="294"/>
      <c r="GF827" s="294"/>
      <c r="GG827" s="294"/>
      <c r="GH827" s="294"/>
      <c r="GI827" s="294"/>
      <c r="GJ827" s="294"/>
      <c r="GK827" s="294"/>
      <c r="GL827" s="294"/>
      <c r="GM827" s="294"/>
      <c r="GN827" s="294"/>
      <c r="GO827" s="294"/>
      <c r="GP827" s="294"/>
    </row>
    <row r="828" spans="1:198" x14ac:dyDescent="0.25">
      <c r="A828" s="490"/>
      <c r="B828" s="491"/>
      <c r="C828" s="65">
        <f>SUM(A820:A827)</f>
        <v>8</v>
      </c>
      <c r="D828" s="3" t="s">
        <v>390</v>
      </c>
      <c r="E828" s="80">
        <f>SUM(E820:E824)</f>
        <v>295</v>
      </c>
      <c r="F828" s="66">
        <f>SUM(F820:F824)</f>
        <v>596</v>
      </c>
      <c r="G828" s="95"/>
      <c r="H828" s="66"/>
      <c r="I828" s="31"/>
      <c r="K828" s="22"/>
      <c r="L828" s="59"/>
      <c r="M828" s="59"/>
      <c r="N828" s="59"/>
    </row>
    <row r="829" spans="1:198" x14ac:dyDescent="0.25">
      <c r="A829" s="69">
        <v>1</v>
      </c>
      <c r="B829" s="34" t="s">
        <v>368</v>
      </c>
      <c r="C829" s="510" t="s">
        <v>387</v>
      </c>
      <c r="D829" s="511"/>
      <c r="E829" s="107">
        <v>14</v>
      </c>
      <c r="F829" s="39">
        <v>28</v>
      </c>
      <c r="G829" s="37" t="s">
        <v>444</v>
      </c>
      <c r="H829" s="33" t="s">
        <v>475</v>
      </c>
      <c r="I829" s="54" t="s">
        <v>870</v>
      </c>
      <c r="J829" s="5">
        <v>7954</v>
      </c>
      <c r="K829" s="22"/>
      <c r="L829" s="59"/>
      <c r="M829" s="59"/>
      <c r="N829" s="59"/>
    </row>
    <row r="830" spans="1:198" x14ac:dyDescent="0.25">
      <c r="A830" s="488"/>
      <c r="B830" s="489"/>
      <c r="C830" s="65">
        <f>SUM(A829)</f>
        <v>1</v>
      </c>
      <c r="D830" s="3" t="s">
        <v>393</v>
      </c>
      <c r="E830" s="80">
        <f>SUM(E829:E829)</f>
        <v>14</v>
      </c>
      <c r="F830" s="66">
        <f>SUM(F829:F829)</f>
        <v>28</v>
      </c>
      <c r="G830" s="80"/>
      <c r="H830" s="66"/>
      <c r="I830" s="31"/>
      <c r="K830" s="22"/>
      <c r="L830" s="59"/>
      <c r="M830" s="59"/>
      <c r="N830" s="59"/>
    </row>
    <row r="831" spans="1:198" s="6" customFormat="1" x14ac:dyDescent="0.25">
      <c r="A831" s="232">
        <v>1</v>
      </c>
      <c r="B831" s="347" t="s">
        <v>1403</v>
      </c>
      <c r="C831" s="346" t="s">
        <v>6</v>
      </c>
      <c r="D831" s="347"/>
      <c r="E831" s="285"/>
      <c r="F831" s="286"/>
      <c r="G831" s="332"/>
      <c r="H831" s="202"/>
      <c r="I831" s="269"/>
      <c r="J831" s="6">
        <v>25253</v>
      </c>
      <c r="L831" s="227"/>
      <c r="M831" s="227"/>
      <c r="N831" s="227"/>
    </row>
    <row r="832" spans="1:198" s="24" customFormat="1" x14ac:dyDescent="0.25">
      <c r="A832" s="69">
        <v>1</v>
      </c>
      <c r="B832" s="34" t="s">
        <v>599</v>
      </c>
      <c r="C832" s="487" t="s">
        <v>6</v>
      </c>
      <c r="D832" s="487"/>
      <c r="E832" s="107">
        <v>12</v>
      </c>
      <c r="F832" s="39">
        <v>24</v>
      </c>
      <c r="G832" s="37" t="s">
        <v>908</v>
      </c>
      <c r="H832" s="33" t="s">
        <v>907</v>
      </c>
      <c r="I832" s="54"/>
      <c r="J832" s="358">
        <v>19431</v>
      </c>
      <c r="K832" s="22"/>
      <c r="L832" s="59"/>
      <c r="M832" s="59"/>
      <c r="N832" s="59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</row>
    <row r="833" spans="1:198" s="24" customFormat="1" x14ac:dyDescent="0.25">
      <c r="A833" s="136">
        <v>1</v>
      </c>
      <c r="B833" s="90" t="s">
        <v>1404</v>
      </c>
      <c r="C833" s="324" t="s">
        <v>6</v>
      </c>
      <c r="D833" s="325"/>
      <c r="E833" s="107"/>
      <c r="F833" s="39"/>
      <c r="G833" s="37"/>
      <c r="H833" s="33"/>
      <c r="I833" s="54"/>
      <c r="J833" s="358">
        <v>25193</v>
      </c>
      <c r="K833" s="22"/>
      <c r="L833" s="59"/>
      <c r="M833" s="59"/>
      <c r="N833" s="59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</row>
    <row r="834" spans="1:198" s="24" customFormat="1" x14ac:dyDescent="0.25">
      <c r="A834" s="136">
        <v>1</v>
      </c>
      <c r="B834" s="90" t="s">
        <v>1462</v>
      </c>
      <c r="C834" s="414" t="s">
        <v>6</v>
      </c>
      <c r="D834" s="415"/>
      <c r="E834" s="107">
        <v>8</v>
      </c>
      <c r="F834" s="39">
        <v>16</v>
      </c>
      <c r="G834" s="37" t="s">
        <v>444</v>
      </c>
      <c r="H834" s="33" t="s">
        <v>1463</v>
      </c>
      <c r="I834" s="54"/>
      <c r="J834" s="358">
        <v>25835</v>
      </c>
      <c r="K834" s="22"/>
      <c r="L834" s="59"/>
      <c r="M834" s="59"/>
      <c r="N834" s="59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</row>
    <row r="835" spans="1:198" x14ac:dyDescent="0.25">
      <c r="A835" s="92"/>
      <c r="B835" s="93"/>
      <c r="C835" s="65">
        <f>SUM(A831:A834)</f>
        <v>4</v>
      </c>
      <c r="D835" s="3" t="s">
        <v>6</v>
      </c>
      <c r="E835" s="80">
        <f>SUM(E831:E834)</f>
        <v>20</v>
      </c>
      <c r="F835" s="80">
        <f>SUM(F831:F834)</f>
        <v>40</v>
      </c>
      <c r="G835" s="74"/>
      <c r="H835" s="66"/>
      <c r="I835" s="31"/>
      <c r="K835" s="22"/>
      <c r="L835" s="59"/>
      <c r="M835" s="59"/>
      <c r="N835" s="59"/>
    </row>
    <row r="836" spans="1:198" s="24" customFormat="1" x14ac:dyDescent="0.25">
      <c r="A836" s="69">
        <v>1</v>
      </c>
      <c r="B836" s="34" t="s">
        <v>353</v>
      </c>
      <c r="C836" s="487" t="s">
        <v>2</v>
      </c>
      <c r="D836" s="487"/>
      <c r="E836" s="107">
        <v>11</v>
      </c>
      <c r="F836" s="39">
        <v>22</v>
      </c>
      <c r="G836" s="37" t="s">
        <v>445</v>
      </c>
      <c r="H836" s="33" t="s">
        <v>14</v>
      </c>
      <c r="I836" s="54" t="s">
        <v>871</v>
      </c>
      <c r="J836" s="5">
        <v>13579</v>
      </c>
      <c r="K836" s="22"/>
      <c r="L836" s="59"/>
      <c r="M836" s="59"/>
      <c r="N836" s="59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  <c r="EQ836" s="5"/>
      <c r="ER836" s="5"/>
      <c r="ES836" s="5"/>
      <c r="ET836" s="5"/>
      <c r="EU836" s="5"/>
      <c r="EV836" s="5"/>
      <c r="EW836" s="5"/>
      <c r="EX836" s="5"/>
      <c r="EY836" s="5"/>
      <c r="EZ836" s="5"/>
      <c r="FA836" s="5"/>
      <c r="FB836" s="5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</row>
    <row r="837" spans="1:198" s="24" customFormat="1" x14ac:dyDescent="0.25">
      <c r="A837" s="69">
        <v>1</v>
      </c>
      <c r="B837" s="34" t="s">
        <v>595</v>
      </c>
      <c r="C837" s="487" t="s">
        <v>2</v>
      </c>
      <c r="D837" s="487"/>
      <c r="E837" s="107">
        <v>24</v>
      </c>
      <c r="F837" s="39">
        <v>50</v>
      </c>
      <c r="G837" s="37" t="s">
        <v>596</v>
      </c>
      <c r="H837" s="33"/>
      <c r="I837" s="54" t="s">
        <v>871</v>
      </c>
      <c r="J837" s="5">
        <v>19301</v>
      </c>
      <c r="K837" s="22"/>
      <c r="L837" s="59"/>
      <c r="M837" s="59"/>
      <c r="N837" s="59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  <c r="EQ837" s="5"/>
      <c r="ER837" s="5"/>
      <c r="ES837" s="5"/>
      <c r="ET837" s="5"/>
      <c r="EU837" s="5"/>
      <c r="EV837" s="5"/>
      <c r="EW837" s="5"/>
      <c r="EX837" s="5"/>
      <c r="EY837" s="5"/>
      <c r="EZ837" s="5"/>
      <c r="FA837" s="5"/>
      <c r="FB837" s="5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</row>
    <row r="838" spans="1:198" x14ac:dyDescent="0.25">
      <c r="A838" s="488"/>
      <c r="B838" s="489"/>
      <c r="C838" s="65">
        <f>SUM(A836:A837)</f>
        <v>2</v>
      </c>
      <c r="D838" s="3" t="s">
        <v>2</v>
      </c>
      <c r="E838" s="80">
        <f>SUM(E836:E837)</f>
        <v>35</v>
      </c>
      <c r="F838" s="66">
        <f>SUM(F836:F837)</f>
        <v>72</v>
      </c>
      <c r="G838" s="80"/>
      <c r="H838" s="66"/>
      <c r="I838" s="31"/>
      <c r="K838" s="22"/>
      <c r="L838" s="59"/>
      <c r="M838" s="59"/>
      <c r="N838" s="59"/>
    </row>
    <row r="839" spans="1:198" s="308" customFormat="1" x14ac:dyDescent="0.25">
      <c r="A839" s="301">
        <v>1</v>
      </c>
      <c r="B839" s="302" t="s">
        <v>497</v>
      </c>
      <c r="C839" s="492" t="s">
        <v>5</v>
      </c>
      <c r="D839" s="492"/>
      <c r="E839" s="303">
        <v>0</v>
      </c>
      <c r="F839" s="304">
        <v>0</v>
      </c>
      <c r="G839" s="305" t="s">
        <v>446</v>
      </c>
      <c r="H839" s="306" t="s">
        <v>13</v>
      </c>
      <c r="I839" s="318" t="s">
        <v>872</v>
      </c>
      <c r="L839" s="307"/>
      <c r="M839" s="307"/>
      <c r="N839" s="307"/>
    </row>
    <row r="840" spans="1:198" x14ac:dyDescent="0.25">
      <c r="A840" s="69">
        <v>1</v>
      </c>
      <c r="B840" s="34" t="s">
        <v>517</v>
      </c>
      <c r="C840" s="487" t="s">
        <v>5</v>
      </c>
      <c r="D840" s="487"/>
      <c r="E840" s="107">
        <v>0</v>
      </c>
      <c r="F840" s="39">
        <v>0</v>
      </c>
      <c r="G840" s="37" t="s">
        <v>530</v>
      </c>
      <c r="H840" s="33"/>
      <c r="I840" s="54" t="s">
        <v>873</v>
      </c>
      <c r="J840" s="5">
        <v>18135</v>
      </c>
      <c r="K840" s="22"/>
      <c r="L840" s="59"/>
      <c r="M840" s="59"/>
      <c r="N840" s="59"/>
    </row>
    <row r="841" spans="1:198" x14ac:dyDescent="0.25">
      <c r="A841" s="136">
        <v>1</v>
      </c>
      <c r="B841" s="90" t="s">
        <v>1405</v>
      </c>
      <c r="C841" s="324" t="s">
        <v>519</v>
      </c>
      <c r="D841" s="325"/>
      <c r="G841" s="37"/>
      <c r="H841" s="33"/>
      <c r="I841" s="54"/>
      <c r="J841" s="5">
        <v>25190</v>
      </c>
      <c r="K841" s="22"/>
      <c r="L841" s="59"/>
      <c r="M841" s="59"/>
      <c r="N841" s="59"/>
    </row>
    <row r="842" spans="1:198" x14ac:dyDescent="0.25">
      <c r="A842" s="488"/>
      <c r="B842" s="489"/>
      <c r="C842" s="65">
        <f>SUM(A839:A841)</f>
        <v>3</v>
      </c>
      <c r="D842" s="3" t="s">
        <v>5</v>
      </c>
      <c r="E842" s="80">
        <f>SUM(E839:E839)</f>
        <v>0</v>
      </c>
      <c r="F842" s="66">
        <f>SUM(F839:F839)</f>
        <v>0</v>
      </c>
      <c r="G842" s="80"/>
      <c r="H842" s="66"/>
      <c r="I842" s="31"/>
      <c r="K842" s="22"/>
      <c r="L842" s="59"/>
      <c r="M842" s="59"/>
      <c r="N842" s="59"/>
    </row>
    <row r="843" spans="1:198" s="43" customFormat="1" x14ac:dyDescent="0.25">
      <c r="A843" s="494" t="s">
        <v>12</v>
      </c>
      <c r="B843" s="495"/>
      <c r="C843" s="110">
        <f>SUM(C808+C815+C819+C828+C830+C835+C838+C842)</f>
        <v>28</v>
      </c>
      <c r="D843" s="72" t="s">
        <v>166</v>
      </c>
      <c r="E843" s="110">
        <f>SUM(E808+E815+E819+E828+E830+E835+E838+E842)</f>
        <v>2294</v>
      </c>
      <c r="F843" s="110">
        <f>SUM(F808+F815+F819+F828+F830+F835+F838+F842)</f>
        <v>4810</v>
      </c>
      <c r="G843" s="73" t="s">
        <v>458</v>
      </c>
      <c r="H843" s="176"/>
      <c r="I843" s="79"/>
      <c r="J843" s="5"/>
      <c r="K843" s="22"/>
      <c r="L843" s="59"/>
      <c r="M843" s="59"/>
      <c r="N843" s="59"/>
      <c r="O843" s="5"/>
    </row>
    <row r="844" spans="1:198" s="15" customFormat="1" x14ac:dyDescent="0.25">
      <c r="A844" s="497" t="s">
        <v>4</v>
      </c>
      <c r="B844" s="498"/>
      <c r="C844" s="498"/>
      <c r="D844" s="498"/>
      <c r="E844" s="498"/>
      <c r="F844" s="498"/>
      <c r="G844" s="498"/>
      <c r="H844" s="499"/>
      <c r="I844" s="45" t="s">
        <v>4</v>
      </c>
      <c r="J844" s="5"/>
      <c r="K844" s="22"/>
      <c r="L844" s="59"/>
      <c r="M844" s="59"/>
      <c r="N844" s="59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  <c r="DB844" s="5"/>
      <c r="DC844" s="5"/>
      <c r="DD844" s="5"/>
      <c r="DE844" s="5"/>
      <c r="DF844" s="5"/>
      <c r="DG844" s="5"/>
      <c r="DH844" s="5"/>
      <c r="DI844" s="5"/>
      <c r="DJ844" s="5"/>
      <c r="DK844" s="5"/>
      <c r="DL844" s="5"/>
      <c r="DM844" s="5"/>
      <c r="DN844" s="5"/>
      <c r="DO844" s="5"/>
      <c r="DP844" s="5"/>
      <c r="DQ844" s="5"/>
      <c r="DR844" s="5"/>
      <c r="DS844" s="5"/>
      <c r="DT844" s="5"/>
      <c r="DU844" s="5"/>
      <c r="DV844" s="5"/>
      <c r="DW844" s="5"/>
      <c r="DX844" s="5"/>
      <c r="DY844" s="5"/>
      <c r="DZ844" s="5"/>
      <c r="EA844" s="5"/>
      <c r="EB844" s="5"/>
      <c r="EC844" s="5"/>
      <c r="ED844" s="5"/>
      <c r="EE844" s="5"/>
      <c r="EF844" s="5"/>
      <c r="EG844" s="5"/>
      <c r="EH844" s="5"/>
      <c r="EI844" s="5"/>
      <c r="EJ844" s="5"/>
      <c r="EK844" s="5"/>
      <c r="EL844" s="5"/>
      <c r="EM844" s="5"/>
      <c r="EN844" s="5"/>
      <c r="EO844" s="5"/>
      <c r="EP844" s="5"/>
      <c r="EQ844" s="5"/>
      <c r="ER844" s="5"/>
      <c r="ES844" s="5"/>
      <c r="ET844" s="5"/>
      <c r="EU844" s="5"/>
      <c r="EV844" s="5"/>
      <c r="EW844" s="5"/>
      <c r="EX844" s="5"/>
      <c r="EY844" s="5"/>
      <c r="EZ844" s="5"/>
      <c r="FA844" s="5"/>
      <c r="FB844" s="5"/>
      <c r="FC844" s="5"/>
      <c r="FD844" s="5"/>
      <c r="FE844" s="5"/>
      <c r="FF844" s="5"/>
      <c r="FG844" s="5"/>
      <c r="FH844" s="5"/>
      <c r="FI844" s="5"/>
      <c r="FJ844" s="5"/>
      <c r="FK844" s="5"/>
      <c r="FL844" s="5"/>
      <c r="FM844" s="5"/>
      <c r="FN844" s="5"/>
      <c r="FO844" s="5"/>
      <c r="FP844" s="5"/>
      <c r="FQ844" s="5"/>
      <c r="FR844" s="5"/>
      <c r="FS844" s="5"/>
      <c r="FT844" s="5"/>
      <c r="FU844" s="5"/>
      <c r="FV844" s="5"/>
      <c r="FW844" s="5"/>
      <c r="FX844" s="5"/>
      <c r="FY844" s="5"/>
      <c r="FZ844" s="5"/>
      <c r="GA844" s="5"/>
      <c r="GB844" s="5"/>
      <c r="GC844" s="5"/>
      <c r="GD844" s="5"/>
      <c r="GE844" s="5"/>
      <c r="GF844" s="5"/>
      <c r="GG844" s="5"/>
      <c r="GH844" s="5"/>
      <c r="GI844" s="5"/>
      <c r="GJ844" s="5"/>
      <c r="GK844" s="5"/>
      <c r="GL844" s="5"/>
      <c r="GM844" s="5"/>
      <c r="GN844" s="5"/>
      <c r="GO844" s="5"/>
      <c r="GP844" s="5"/>
    </row>
    <row r="845" spans="1:198" s="21" customFormat="1" x14ac:dyDescent="0.25">
      <c r="A845" s="69">
        <v>1</v>
      </c>
      <c r="B845" s="34" t="s">
        <v>1011</v>
      </c>
      <c r="C845" s="503" t="s">
        <v>384</v>
      </c>
      <c r="D845" s="503"/>
      <c r="E845" s="107">
        <v>184</v>
      </c>
      <c r="F845" s="39">
        <v>368</v>
      </c>
      <c r="G845" s="37" t="s">
        <v>435</v>
      </c>
      <c r="H845" s="33" t="s">
        <v>28</v>
      </c>
      <c r="I845" s="54" t="s">
        <v>874</v>
      </c>
      <c r="K845" s="22"/>
      <c r="L845" s="59"/>
      <c r="M845" s="59"/>
      <c r="N845" s="59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  <c r="DB845" s="5"/>
      <c r="DC845" s="5"/>
      <c r="DD845" s="5"/>
      <c r="DE845" s="5"/>
      <c r="DF845" s="5"/>
      <c r="DG845" s="5"/>
      <c r="DH845" s="5"/>
      <c r="DI845" s="5"/>
      <c r="DJ845" s="5"/>
      <c r="DK845" s="5"/>
      <c r="DL845" s="5"/>
      <c r="DM845" s="5"/>
      <c r="DN845" s="5"/>
      <c r="DO845" s="5"/>
      <c r="DP845" s="5"/>
      <c r="DQ845" s="5"/>
      <c r="DR845" s="5"/>
      <c r="DS845" s="5"/>
      <c r="DT845" s="5"/>
      <c r="DU845" s="5"/>
      <c r="DV845" s="5"/>
      <c r="DW845" s="5"/>
      <c r="DX845" s="5"/>
      <c r="DY845" s="5"/>
      <c r="DZ845" s="5"/>
      <c r="EA845" s="5"/>
      <c r="EB845" s="5"/>
      <c r="EC845" s="5"/>
      <c r="ED845" s="5"/>
      <c r="EE845" s="5"/>
      <c r="EF845" s="5"/>
      <c r="EG845" s="5"/>
      <c r="EH845" s="5"/>
      <c r="EI845" s="5"/>
      <c r="EJ845" s="5"/>
      <c r="EK845" s="5"/>
      <c r="EL845" s="5"/>
      <c r="EM845" s="5"/>
      <c r="EN845" s="5"/>
      <c r="EO845" s="5"/>
      <c r="EP845" s="5"/>
      <c r="EQ845" s="5"/>
      <c r="ER845" s="5"/>
      <c r="ES845" s="5"/>
      <c r="ET845" s="5"/>
      <c r="EU845" s="5"/>
      <c r="EV845" s="5"/>
      <c r="EW845" s="5"/>
      <c r="EX845" s="5"/>
      <c r="EY845" s="5"/>
      <c r="EZ845" s="5"/>
      <c r="FA845" s="5"/>
      <c r="FB845" s="5"/>
      <c r="FC845" s="5"/>
      <c r="FD845" s="5"/>
      <c r="FE845" s="5"/>
      <c r="FF845" s="5"/>
      <c r="FG845" s="5"/>
      <c r="FH845" s="5"/>
      <c r="FI845" s="5"/>
      <c r="FJ845" s="5"/>
      <c r="FK845" s="5"/>
      <c r="FL845" s="5"/>
      <c r="FM845" s="5"/>
      <c r="FN845" s="5"/>
      <c r="FO845" s="5"/>
      <c r="FP845" s="5"/>
      <c r="FQ845" s="5"/>
      <c r="FR845" s="5"/>
      <c r="FS845" s="5"/>
      <c r="FT845" s="5"/>
      <c r="FU845" s="5"/>
      <c r="FV845" s="5"/>
      <c r="FW845" s="5"/>
      <c r="FX845" s="5"/>
      <c r="FY845" s="5"/>
      <c r="FZ845" s="5"/>
      <c r="GA845" s="5"/>
      <c r="GB845" s="5"/>
      <c r="GC845" s="5"/>
      <c r="GD845" s="5"/>
      <c r="GE845" s="5"/>
      <c r="GF845" s="5"/>
      <c r="GG845" s="5"/>
      <c r="GH845" s="5"/>
      <c r="GI845" s="5"/>
      <c r="GJ845" s="5"/>
      <c r="GK845" s="5"/>
      <c r="GL845" s="5"/>
      <c r="GM845" s="5"/>
      <c r="GN845" s="5"/>
      <c r="GO845" s="5"/>
      <c r="GP845" s="5"/>
    </row>
    <row r="846" spans="1:198" x14ac:dyDescent="0.25">
      <c r="A846" s="488"/>
      <c r="B846" s="489"/>
      <c r="C846" s="65">
        <f>SUM(A845)</f>
        <v>1</v>
      </c>
      <c r="D846" s="3" t="s">
        <v>179</v>
      </c>
      <c r="E846" s="80">
        <f>SUM(E845)</f>
        <v>184</v>
      </c>
      <c r="F846" s="66">
        <f>SUM(F845)</f>
        <v>368</v>
      </c>
      <c r="G846" s="80"/>
      <c r="H846" s="66"/>
      <c r="I846" s="31"/>
      <c r="K846" s="22"/>
      <c r="L846" s="59"/>
      <c r="M846" s="59"/>
      <c r="N846" s="59"/>
    </row>
    <row r="847" spans="1:198" s="21" customFormat="1" x14ac:dyDescent="0.25">
      <c r="A847" s="69">
        <v>1</v>
      </c>
      <c r="B847" s="50" t="s">
        <v>378</v>
      </c>
      <c r="C847" s="145" t="s">
        <v>184</v>
      </c>
      <c r="D847" s="145"/>
      <c r="E847" s="105">
        <v>254</v>
      </c>
      <c r="F847" s="51">
        <v>508</v>
      </c>
      <c r="G847" s="52" t="s">
        <v>435</v>
      </c>
      <c r="H847" s="36" t="s">
        <v>176</v>
      </c>
      <c r="I847" s="63" t="s">
        <v>875</v>
      </c>
      <c r="J847" s="359">
        <v>2762</v>
      </c>
      <c r="K847" s="22"/>
      <c r="L847" s="59"/>
      <c r="M847" s="59"/>
      <c r="N847" s="59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  <c r="DB847" s="5"/>
      <c r="DC847" s="5"/>
      <c r="DD847" s="5"/>
      <c r="DE847" s="5"/>
      <c r="DF847" s="5"/>
      <c r="DG847" s="5"/>
      <c r="DH847" s="5"/>
      <c r="DI847" s="5"/>
      <c r="DJ847" s="5"/>
      <c r="DK847" s="5"/>
      <c r="DL847" s="5"/>
      <c r="DM847" s="5"/>
      <c r="DN847" s="5"/>
      <c r="DO847" s="5"/>
      <c r="DP847" s="5"/>
      <c r="DQ847" s="5"/>
      <c r="DR847" s="5"/>
      <c r="DS847" s="5"/>
      <c r="DT847" s="5"/>
      <c r="DU847" s="5"/>
      <c r="DV847" s="5"/>
      <c r="DW847" s="5"/>
      <c r="DX847" s="5"/>
      <c r="DY847" s="5"/>
      <c r="DZ847" s="5"/>
      <c r="EA847" s="5"/>
      <c r="EB847" s="5"/>
      <c r="EC847" s="5"/>
      <c r="ED847" s="5"/>
      <c r="EE847" s="5"/>
      <c r="EF847" s="5"/>
      <c r="EG847" s="5"/>
      <c r="EH847" s="5"/>
      <c r="EI847" s="5"/>
      <c r="EJ847" s="5"/>
      <c r="EK847" s="5"/>
      <c r="EL847" s="5"/>
      <c r="EM847" s="5"/>
      <c r="EN847" s="5"/>
      <c r="EO847" s="5"/>
      <c r="EP847" s="5"/>
      <c r="EQ847" s="5"/>
      <c r="ER847" s="5"/>
      <c r="ES847" s="5"/>
      <c r="ET847" s="5"/>
      <c r="EU847" s="5"/>
      <c r="EV847" s="5"/>
      <c r="EW847" s="5"/>
      <c r="EX847" s="5"/>
      <c r="EY847" s="5"/>
      <c r="EZ847" s="5"/>
      <c r="FA847" s="5"/>
      <c r="FB847" s="5"/>
      <c r="FC847" s="5"/>
      <c r="FD847" s="5"/>
      <c r="FE847" s="5"/>
      <c r="FF847" s="5"/>
      <c r="FG847" s="5"/>
      <c r="FH847" s="5"/>
      <c r="FI847" s="5"/>
      <c r="FJ847" s="5"/>
      <c r="FK847" s="5"/>
      <c r="FL847" s="5"/>
      <c r="FM847" s="5"/>
      <c r="FN847" s="5"/>
      <c r="FO847" s="5"/>
      <c r="FP847" s="5"/>
      <c r="FQ847" s="5"/>
      <c r="FR847" s="5"/>
      <c r="FS847" s="5"/>
      <c r="FT847" s="5"/>
      <c r="FU847" s="5"/>
      <c r="FV847" s="5"/>
      <c r="FW847" s="5"/>
      <c r="FX847" s="5"/>
      <c r="FY847" s="5"/>
      <c r="FZ847" s="5"/>
      <c r="GA847" s="5"/>
      <c r="GB847" s="5"/>
      <c r="GC847" s="5"/>
      <c r="GD847" s="5"/>
      <c r="GE847" s="5"/>
      <c r="GF847" s="5"/>
      <c r="GG847" s="5"/>
      <c r="GH847" s="5"/>
      <c r="GI847" s="5"/>
      <c r="GJ847" s="5"/>
      <c r="GK847" s="5"/>
      <c r="GL847" s="5"/>
      <c r="GM847" s="5"/>
      <c r="GN847" s="5"/>
      <c r="GO847" s="5"/>
      <c r="GP847" s="5"/>
    </row>
    <row r="848" spans="1:198" s="21" customFormat="1" x14ac:dyDescent="0.25">
      <c r="A848" s="69">
        <v>1</v>
      </c>
      <c r="B848" s="50" t="s">
        <v>379</v>
      </c>
      <c r="C848" s="145" t="s">
        <v>184</v>
      </c>
      <c r="D848" s="145"/>
      <c r="E848" s="105">
        <v>538</v>
      </c>
      <c r="F848" s="51">
        <v>1098</v>
      </c>
      <c r="G848" s="52" t="s">
        <v>436</v>
      </c>
      <c r="H848" s="36" t="s">
        <v>178</v>
      </c>
      <c r="I848" s="63" t="s">
        <v>876</v>
      </c>
      <c r="J848" s="359">
        <v>6841</v>
      </c>
      <c r="K848" s="22"/>
      <c r="L848" s="59"/>
      <c r="M848" s="59"/>
      <c r="N848" s="59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  <c r="DB848" s="5"/>
      <c r="DC848" s="5"/>
      <c r="DD848" s="5"/>
      <c r="DE848" s="5"/>
      <c r="DF848" s="5"/>
      <c r="DG848" s="5"/>
      <c r="DH848" s="5"/>
      <c r="DI848" s="5"/>
      <c r="DJ848" s="5"/>
      <c r="DK848" s="5"/>
      <c r="DL848" s="5"/>
      <c r="DM848" s="5"/>
      <c r="DN848" s="5"/>
      <c r="DO848" s="5"/>
      <c r="DP848" s="5"/>
      <c r="DQ848" s="5"/>
      <c r="DR848" s="5"/>
      <c r="DS848" s="5"/>
      <c r="DT848" s="5"/>
      <c r="DU848" s="5"/>
      <c r="DV848" s="5"/>
      <c r="DW848" s="5"/>
      <c r="DX848" s="5"/>
      <c r="DY848" s="5"/>
      <c r="DZ848" s="5"/>
      <c r="EA848" s="5"/>
      <c r="EB848" s="5"/>
      <c r="EC848" s="5"/>
      <c r="ED848" s="5"/>
      <c r="EE848" s="5"/>
      <c r="EF848" s="5"/>
      <c r="EG848" s="5"/>
      <c r="EH848" s="5"/>
      <c r="EI848" s="5"/>
      <c r="EJ848" s="5"/>
      <c r="EK848" s="5"/>
      <c r="EL848" s="5"/>
      <c r="EM848" s="5"/>
      <c r="EN848" s="5"/>
      <c r="EO848" s="5"/>
      <c r="EP848" s="5"/>
      <c r="EQ848" s="5"/>
      <c r="ER848" s="5"/>
      <c r="ES848" s="5"/>
      <c r="ET848" s="5"/>
      <c r="EU848" s="5"/>
      <c r="EV848" s="5"/>
      <c r="EW848" s="5"/>
      <c r="EX848" s="5"/>
      <c r="EY848" s="5"/>
      <c r="EZ848" s="5"/>
      <c r="FA848" s="5"/>
      <c r="FB848" s="5"/>
      <c r="FC848" s="5"/>
      <c r="FD848" s="5"/>
      <c r="FE848" s="5"/>
      <c r="FF848" s="5"/>
      <c r="FG848" s="5"/>
      <c r="FH848" s="5"/>
      <c r="FI848" s="5"/>
      <c r="FJ848" s="5"/>
      <c r="FK848" s="5"/>
      <c r="FL848" s="5"/>
      <c r="FM848" s="5"/>
      <c r="FN848" s="5"/>
      <c r="FO848" s="5"/>
      <c r="FP848" s="5"/>
      <c r="FQ848" s="5"/>
      <c r="FR848" s="5"/>
      <c r="FS848" s="5"/>
      <c r="FT848" s="5"/>
      <c r="FU848" s="5"/>
      <c r="FV848" s="5"/>
      <c r="FW848" s="5"/>
      <c r="FX848" s="5"/>
      <c r="FY848" s="5"/>
      <c r="FZ848" s="5"/>
      <c r="GA848" s="5"/>
      <c r="GB848" s="5"/>
      <c r="GC848" s="5"/>
      <c r="GD848" s="5"/>
      <c r="GE848" s="5"/>
      <c r="GF848" s="5"/>
      <c r="GG848" s="5"/>
      <c r="GH848" s="5"/>
      <c r="GI848" s="5"/>
      <c r="GJ848" s="5"/>
      <c r="GK848" s="5"/>
      <c r="GL848" s="5"/>
      <c r="GM848" s="5"/>
      <c r="GN848" s="5"/>
      <c r="GO848" s="5"/>
      <c r="GP848" s="5"/>
    </row>
    <row r="849" spans="1:198" s="341" customFormat="1" x14ac:dyDescent="0.25">
      <c r="A849" s="320">
        <v>1</v>
      </c>
      <c r="B849" s="357" t="s">
        <v>964</v>
      </c>
      <c r="C849" s="322" t="s">
        <v>184</v>
      </c>
      <c r="D849" s="287"/>
      <c r="E849" s="310"/>
      <c r="F849" s="340"/>
      <c r="G849" s="357"/>
      <c r="H849" s="360"/>
      <c r="I849" s="326"/>
      <c r="J849" s="361">
        <v>20750</v>
      </c>
      <c r="K849" s="294"/>
      <c r="L849" s="293"/>
      <c r="M849" s="293"/>
      <c r="N849" s="293"/>
      <c r="O849" s="294"/>
      <c r="P849" s="294"/>
      <c r="Q849" s="294"/>
      <c r="R849" s="294"/>
      <c r="S849" s="294"/>
      <c r="T849" s="294"/>
      <c r="U849" s="294"/>
      <c r="V849" s="294"/>
      <c r="W849" s="294"/>
      <c r="X849" s="294"/>
      <c r="Y849" s="294"/>
      <c r="Z849" s="294"/>
      <c r="AA849" s="294"/>
      <c r="AB849" s="294"/>
      <c r="AC849" s="294"/>
      <c r="AD849" s="294"/>
      <c r="AE849" s="294"/>
      <c r="AF849" s="294"/>
      <c r="AG849" s="294"/>
      <c r="AH849" s="294"/>
      <c r="AI849" s="294"/>
      <c r="AJ849" s="294"/>
      <c r="AK849" s="294"/>
      <c r="AL849" s="294"/>
      <c r="AM849" s="294"/>
      <c r="AN849" s="294"/>
      <c r="AO849" s="294"/>
      <c r="AP849" s="294"/>
      <c r="AQ849" s="294"/>
      <c r="AR849" s="294"/>
      <c r="AS849" s="294"/>
      <c r="AT849" s="294"/>
      <c r="AU849" s="294"/>
      <c r="AV849" s="294"/>
      <c r="AW849" s="294"/>
      <c r="AX849" s="294"/>
      <c r="AY849" s="294"/>
      <c r="AZ849" s="294"/>
      <c r="BA849" s="294"/>
      <c r="BB849" s="294"/>
      <c r="BC849" s="294"/>
      <c r="BD849" s="294"/>
      <c r="BE849" s="294"/>
      <c r="BF849" s="294"/>
      <c r="BG849" s="294"/>
      <c r="BH849" s="294"/>
      <c r="BI849" s="294"/>
      <c r="BJ849" s="294"/>
      <c r="BK849" s="294"/>
      <c r="BL849" s="294"/>
      <c r="BM849" s="294"/>
      <c r="BN849" s="294"/>
      <c r="BO849" s="294"/>
      <c r="BP849" s="294"/>
      <c r="BQ849" s="294"/>
      <c r="BR849" s="294"/>
      <c r="BS849" s="294"/>
      <c r="BT849" s="294"/>
      <c r="BU849" s="294"/>
      <c r="BV849" s="294"/>
      <c r="BW849" s="294"/>
      <c r="BX849" s="294"/>
      <c r="BY849" s="294"/>
      <c r="BZ849" s="294"/>
      <c r="CA849" s="294"/>
      <c r="CB849" s="294"/>
      <c r="CC849" s="294"/>
      <c r="CD849" s="294"/>
      <c r="CE849" s="294"/>
      <c r="CF849" s="294"/>
      <c r="CG849" s="294"/>
      <c r="CH849" s="294"/>
      <c r="CI849" s="294"/>
      <c r="CJ849" s="294"/>
      <c r="CK849" s="294"/>
      <c r="CL849" s="294"/>
      <c r="CM849" s="294"/>
      <c r="CN849" s="294"/>
      <c r="CO849" s="294"/>
      <c r="CP849" s="294"/>
      <c r="CQ849" s="294"/>
      <c r="CR849" s="294"/>
      <c r="CS849" s="294"/>
      <c r="CT849" s="294"/>
      <c r="CU849" s="294"/>
      <c r="CV849" s="294"/>
      <c r="CW849" s="294"/>
      <c r="CX849" s="294"/>
      <c r="CY849" s="294"/>
      <c r="CZ849" s="294"/>
      <c r="DA849" s="294"/>
      <c r="DB849" s="294"/>
      <c r="DC849" s="294"/>
      <c r="DD849" s="294"/>
      <c r="DE849" s="294"/>
      <c r="DF849" s="294"/>
      <c r="DG849" s="294"/>
      <c r="DH849" s="294"/>
      <c r="DI849" s="294"/>
      <c r="DJ849" s="294"/>
      <c r="DK849" s="294"/>
      <c r="DL849" s="294"/>
      <c r="DM849" s="294"/>
      <c r="DN849" s="294"/>
      <c r="DO849" s="294"/>
      <c r="DP849" s="294"/>
      <c r="DQ849" s="294"/>
      <c r="DR849" s="294"/>
      <c r="DS849" s="294"/>
      <c r="DT849" s="294"/>
      <c r="DU849" s="294"/>
      <c r="DV849" s="294"/>
      <c r="DW849" s="294"/>
      <c r="DX849" s="294"/>
      <c r="DY849" s="294"/>
      <c r="DZ849" s="294"/>
      <c r="EA849" s="294"/>
      <c r="EB849" s="294"/>
      <c r="EC849" s="294"/>
      <c r="ED849" s="294"/>
      <c r="EE849" s="294"/>
      <c r="EF849" s="294"/>
      <c r="EG849" s="294"/>
      <c r="EH849" s="294"/>
      <c r="EI849" s="294"/>
      <c r="EJ849" s="294"/>
      <c r="EK849" s="294"/>
      <c r="EL849" s="294"/>
      <c r="EM849" s="294"/>
      <c r="EN849" s="294"/>
      <c r="EO849" s="294"/>
      <c r="EP849" s="294"/>
      <c r="EQ849" s="294"/>
      <c r="ER849" s="294"/>
      <c r="ES849" s="294"/>
      <c r="ET849" s="294"/>
      <c r="EU849" s="294"/>
      <c r="EV849" s="294"/>
      <c r="EW849" s="294"/>
      <c r="EX849" s="294"/>
      <c r="EY849" s="294"/>
      <c r="EZ849" s="294"/>
      <c r="FA849" s="294"/>
      <c r="FB849" s="294"/>
      <c r="FC849" s="294"/>
      <c r="FD849" s="294"/>
      <c r="FE849" s="294"/>
      <c r="FF849" s="294"/>
      <c r="FG849" s="294"/>
      <c r="FH849" s="294"/>
      <c r="FI849" s="294"/>
      <c r="FJ849" s="294"/>
      <c r="FK849" s="294"/>
      <c r="FL849" s="294"/>
      <c r="FM849" s="294"/>
      <c r="FN849" s="294"/>
      <c r="FO849" s="294"/>
      <c r="FP849" s="294"/>
      <c r="FQ849" s="294"/>
      <c r="FR849" s="294"/>
      <c r="FS849" s="294"/>
      <c r="FT849" s="294"/>
      <c r="FU849" s="294"/>
      <c r="FV849" s="294"/>
      <c r="FW849" s="294"/>
      <c r="FX849" s="294"/>
      <c r="FY849" s="294"/>
      <c r="FZ849" s="294"/>
      <c r="GA849" s="294"/>
      <c r="GB849" s="294"/>
      <c r="GC849" s="294"/>
      <c r="GD849" s="294"/>
      <c r="GE849" s="294"/>
      <c r="GF849" s="294"/>
      <c r="GG849" s="294"/>
      <c r="GH849" s="294"/>
      <c r="GI849" s="294"/>
      <c r="GJ849" s="294"/>
      <c r="GK849" s="294"/>
      <c r="GL849" s="294"/>
      <c r="GM849" s="294"/>
      <c r="GN849" s="294"/>
      <c r="GO849" s="294"/>
      <c r="GP849" s="294"/>
    </row>
    <row r="850" spans="1:198" x14ac:dyDescent="0.25">
      <c r="A850" s="488"/>
      <c r="B850" s="489"/>
      <c r="C850" s="65">
        <f>SUM(A847:A849)</f>
        <v>3</v>
      </c>
      <c r="D850" s="3" t="s">
        <v>392</v>
      </c>
      <c r="E850" s="80">
        <f>SUM(E847:E848)</f>
        <v>792</v>
      </c>
      <c r="F850" s="66">
        <f>SUM(F847:F848)</f>
        <v>1606</v>
      </c>
      <c r="G850" s="95"/>
      <c r="H850" s="66"/>
      <c r="I850" s="31"/>
      <c r="K850" s="22"/>
      <c r="L850" s="59"/>
      <c r="M850" s="59"/>
      <c r="N850" s="59"/>
    </row>
    <row r="851" spans="1:198" x14ac:dyDescent="0.25">
      <c r="A851" s="69">
        <v>1</v>
      </c>
      <c r="B851" s="34" t="s">
        <v>375</v>
      </c>
      <c r="C851" s="487" t="s">
        <v>385</v>
      </c>
      <c r="D851" s="487"/>
      <c r="E851" s="106">
        <v>86</v>
      </c>
      <c r="F851" s="38">
        <v>173</v>
      </c>
      <c r="G851" s="97" t="s">
        <v>437</v>
      </c>
      <c r="H851" s="33" t="s">
        <v>26</v>
      </c>
      <c r="I851" s="54" t="s">
        <v>877</v>
      </c>
      <c r="J851" s="5">
        <v>11637</v>
      </c>
      <c r="K851" s="22"/>
      <c r="L851" s="59"/>
      <c r="M851" s="59"/>
      <c r="N851" s="59"/>
    </row>
    <row r="852" spans="1:198" s="294" customFormat="1" x14ac:dyDescent="0.25">
      <c r="A852" s="288">
        <v>1</v>
      </c>
      <c r="B852" s="289" t="s">
        <v>545</v>
      </c>
      <c r="C852" s="504" t="s">
        <v>385</v>
      </c>
      <c r="D852" s="504"/>
      <c r="E852" s="290">
        <v>56</v>
      </c>
      <c r="F852" s="291">
        <v>112</v>
      </c>
      <c r="G852" s="287" t="s">
        <v>485</v>
      </c>
      <c r="H852" s="292"/>
      <c r="I852" s="314"/>
      <c r="J852" s="294">
        <v>17176</v>
      </c>
      <c r="L852" s="293"/>
      <c r="M852" s="293"/>
      <c r="N852" s="293"/>
    </row>
    <row r="853" spans="1:198" x14ac:dyDescent="0.25">
      <c r="A853" s="69">
        <v>1</v>
      </c>
      <c r="B853" s="34" t="s">
        <v>373</v>
      </c>
      <c r="C853" s="145" t="s">
        <v>385</v>
      </c>
      <c r="D853" s="145"/>
      <c r="E853" s="106">
        <v>308</v>
      </c>
      <c r="F853" s="38">
        <v>616</v>
      </c>
      <c r="G853" s="97" t="s">
        <v>435</v>
      </c>
      <c r="H853" s="33" t="s">
        <v>27</v>
      </c>
      <c r="I853" s="54" t="s">
        <v>878</v>
      </c>
      <c r="J853" s="5">
        <v>2749</v>
      </c>
      <c r="K853" s="22"/>
      <c r="L853" s="59"/>
      <c r="M853" s="59"/>
      <c r="N853" s="59"/>
    </row>
    <row r="854" spans="1:198" x14ac:dyDescent="0.25">
      <c r="A854" s="69">
        <v>1</v>
      </c>
      <c r="B854" s="50" t="s">
        <v>486</v>
      </c>
      <c r="C854" s="145" t="s">
        <v>385</v>
      </c>
      <c r="D854" s="145"/>
      <c r="E854" s="105">
        <v>502</v>
      </c>
      <c r="F854" s="51">
        <v>1004</v>
      </c>
      <c r="G854" s="52" t="s">
        <v>436</v>
      </c>
      <c r="H854" s="36" t="s">
        <v>176</v>
      </c>
      <c r="I854" s="63" t="s">
        <v>879</v>
      </c>
      <c r="J854" s="5">
        <v>6727</v>
      </c>
      <c r="K854" s="22"/>
      <c r="L854" s="59"/>
      <c r="M854" s="59"/>
      <c r="N854" s="59"/>
    </row>
    <row r="855" spans="1:198" x14ac:dyDescent="0.25">
      <c r="A855" s="69">
        <v>1</v>
      </c>
      <c r="B855" s="50" t="s">
        <v>374</v>
      </c>
      <c r="C855" s="145" t="s">
        <v>385</v>
      </c>
      <c r="D855" s="145"/>
      <c r="E855" s="105">
        <v>500</v>
      </c>
      <c r="F855" s="51">
        <v>1000</v>
      </c>
      <c r="G855" s="52" t="s">
        <v>436</v>
      </c>
      <c r="H855" s="36" t="s">
        <v>177</v>
      </c>
      <c r="I855" s="63" t="s">
        <v>879</v>
      </c>
      <c r="J855" s="5">
        <v>6783</v>
      </c>
      <c r="K855" s="22"/>
      <c r="L855" s="59"/>
      <c r="M855" s="59"/>
      <c r="N855" s="59"/>
    </row>
    <row r="856" spans="1:198" s="23" customFormat="1" ht="15" customHeight="1" x14ac:dyDescent="0.25">
      <c r="A856" s="69">
        <v>1</v>
      </c>
      <c r="B856" s="34" t="s">
        <v>487</v>
      </c>
      <c r="C856" s="487" t="s">
        <v>385</v>
      </c>
      <c r="D856" s="487"/>
      <c r="E856" s="106">
        <v>375</v>
      </c>
      <c r="F856" s="38">
        <v>794</v>
      </c>
      <c r="G856" s="97" t="s">
        <v>490</v>
      </c>
      <c r="H856" s="33" t="s">
        <v>25</v>
      </c>
      <c r="I856" s="54" t="s">
        <v>771</v>
      </c>
      <c r="J856" s="5">
        <v>2980</v>
      </c>
      <c r="K856" s="22"/>
      <c r="L856" s="59"/>
      <c r="M856" s="59"/>
      <c r="N856" s="59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  <c r="DA856" s="5"/>
      <c r="DB856" s="5"/>
      <c r="DC856" s="5"/>
      <c r="DD856" s="5"/>
      <c r="DE856" s="5"/>
      <c r="DF856" s="5"/>
      <c r="DG856" s="5"/>
      <c r="DH856" s="5"/>
      <c r="DI856" s="5"/>
      <c r="DJ856" s="5"/>
      <c r="DK856" s="5"/>
      <c r="DL856" s="5"/>
      <c r="DM856" s="5"/>
      <c r="DN856" s="5"/>
      <c r="DO856" s="5"/>
      <c r="DP856" s="5"/>
      <c r="DQ856" s="5"/>
      <c r="DR856" s="5"/>
      <c r="DS856" s="5"/>
      <c r="DT856" s="5"/>
      <c r="DU856" s="5"/>
      <c r="DV856" s="5"/>
      <c r="DW856" s="5"/>
      <c r="DX856" s="5"/>
      <c r="DY856" s="5"/>
      <c r="DZ856" s="5"/>
      <c r="EA856" s="5"/>
      <c r="EB856" s="5"/>
      <c r="EC856" s="5"/>
      <c r="ED856" s="5"/>
      <c r="EE856" s="5"/>
      <c r="EF856" s="5"/>
      <c r="EG856" s="5"/>
      <c r="EH856" s="5"/>
      <c r="EI856" s="5"/>
      <c r="EJ856" s="5"/>
      <c r="EK856" s="5"/>
      <c r="EL856" s="5"/>
      <c r="EM856" s="5"/>
      <c r="EN856" s="5"/>
      <c r="EO856" s="5"/>
      <c r="EP856" s="5"/>
      <c r="EQ856" s="5"/>
      <c r="ER856" s="5"/>
      <c r="ES856" s="5"/>
      <c r="ET856" s="5"/>
      <c r="EU856" s="5"/>
      <c r="EV856" s="5"/>
      <c r="EW856" s="5"/>
      <c r="EX856" s="5"/>
      <c r="EY856" s="5"/>
      <c r="EZ856" s="5"/>
      <c r="FA856" s="5"/>
      <c r="FB856" s="5"/>
      <c r="FC856" s="5"/>
      <c r="FD856" s="5"/>
      <c r="FE856" s="5"/>
      <c r="FF856" s="5"/>
      <c r="FG856" s="5"/>
      <c r="FH856" s="5"/>
      <c r="FI856" s="5"/>
      <c r="FJ856" s="5"/>
      <c r="FK856" s="5"/>
      <c r="FL856" s="5"/>
      <c r="FM856" s="5"/>
      <c r="FN856" s="5"/>
      <c r="FO856" s="5"/>
      <c r="FP856" s="5"/>
      <c r="FQ856" s="5"/>
      <c r="FR856" s="5"/>
      <c r="FS856" s="5"/>
      <c r="FT856" s="5"/>
      <c r="FU856" s="5"/>
      <c r="FV856" s="5"/>
      <c r="FW856" s="5"/>
      <c r="FX856" s="5"/>
      <c r="FY856" s="5"/>
      <c r="FZ856" s="5"/>
      <c r="GA856" s="5"/>
      <c r="GB856" s="5"/>
      <c r="GC856" s="5"/>
      <c r="GD856" s="5"/>
      <c r="GE856" s="5"/>
      <c r="GF856" s="5"/>
      <c r="GG856" s="5"/>
      <c r="GH856" s="5"/>
      <c r="GI856" s="5"/>
      <c r="GJ856" s="5"/>
      <c r="GK856" s="5"/>
      <c r="GL856" s="5"/>
      <c r="GM856" s="5"/>
      <c r="GN856" s="5"/>
      <c r="GO856" s="5"/>
      <c r="GP856" s="5"/>
    </row>
    <row r="857" spans="1:198" s="362" customFormat="1" ht="15" customHeight="1" x14ac:dyDescent="0.25">
      <c r="A857" s="320">
        <v>1</v>
      </c>
      <c r="B857" s="321" t="s">
        <v>1011</v>
      </c>
      <c r="C857" s="322" t="s">
        <v>385</v>
      </c>
      <c r="D857" s="287"/>
      <c r="E857" s="290"/>
      <c r="F857" s="291"/>
      <c r="G857" s="287"/>
      <c r="H857" s="292"/>
      <c r="I857" s="314"/>
      <c r="J857" s="294">
        <v>2895</v>
      </c>
      <c r="K857" s="294"/>
      <c r="L857" s="293"/>
      <c r="M857" s="293"/>
      <c r="N857" s="293"/>
      <c r="O857" s="294"/>
      <c r="P857" s="294"/>
      <c r="Q857" s="294"/>
      <c r="R857" s="294"/>
      <c r="S857" s="294"/>
      <c r="T857" s="294"/>
      <c r="U857" s="294"/>
      <c r="V857" s="294"/>
      <c r="W857" s="294"/>
      <c r="X857" s="294"/>
      <c r="Y857" s="294"/>
      <c r="Z857" s="294"/>
      <c r="AA857" s="294"/>
      <c r="AB857" s="294"/>
      <c r="AC857" s="294"/>
      <c r="AD857" s="294"/>
      <c r="AE857" s="294"/>
      <c r="AF857" s="294"/>
      <c r="AG857" s="294"/>
      <c r="AH857" s="294"/>
      <c r="AI857" s="294"/>
      <c r="AJ857" s="294"/>
      <c r="AK857" s="294"/>
      <c r="AL857" s="294"/>
      <c r="AM857" s="294"/>
      <c r="AN857" s="294"/>
      <c r="AO857" s="294"/>
      <c r="AP857" s="294"/>
      <c r="AQ857" s="294"/>
      <c r="AR857" s="294"/>
      <c r="AS857" s="294"/>
      <c r="AT857" s="294"/>
      <c r="AU857" s="294"/>
      <c r="AV857" s="294"/>
      <c r="AW857" s="294"/>
      <c r="AX857" s="294"/>
      <c r="AY857" s="294"/>
      <c r="AZ857" s="294"/>
      <c r="BA857" s="294"/>
      <c r="BB857" s="294"/>
      <c r="BC857" s="294"/>
      <c r="BD857" s="294"/>
      <c r="BE857" s="294"/>
      <c r="BF857" s="294"/>
      <c r="BG857" s="294"/>
      <c r="BH857" s="294"/>
      <c r="BI857" s="294"/>
      <c r="BJ857" s="294"/>
      <c r="BK857" s="294"/>
      <c r="BL857" s="294"/>
      <c r="BM857" s="294"/>
      <c r="BN857" s="294"/>
      <c r="BO857" s="294"/>
      <c r="BP857" s="294"/>
      <c r="BQ857" s="294"/>
      <c r="BR857" s="294"/>
      <c r="BS857" s="294"/>
      <c r="BT857" s="294"/>
      <c r="BU857" s="294"/>
      <c r="BV857" s="294"/>
      <c r="BW857" s="294"/>
      <c r="BX857" s="294"/>
      <c r="BY857" s="294"/>
      <c r="BZ857" s="294"/>
      <c r="CA857" s="294"/>
      <c r="CB857" s="294"/>
      <c r="CC857" s="294"/>
      <c r="CD857" s="294"/>
      <c r="CE857" s="294"/>
      <c r="CF857" s="294"/>
      <c r="CG857" s="294"/>
      <c r="CH857" s="294"/>
      <c r="CI857" s="294"/>
      <c r="CJ857" s="294"/>
      <c r="CK857" s="294"/>
      <c r="CL857" s="294"/>
      <c r="CM857" s="294"/>
      <c r="CN857" s="294"/>
      <c r="CO857" s="294"/>
      <c r="CP857" s="294"/>
      <c r="CQ857" s="294"/>
      <c r="CR857" s="294"/>
      <c r="CS857" s="294"/>
      <c r="CT857" s="294"/>
      <c r="CU857" s="294"/>
      <c r="CV857" s="294"/>
      <c r="CW857" s="294"/>
      <c r="CX857" s="294"/>
      <c r="CY857" s="294"/>
      <c r="CZ857" s="294"/>
      <c r="DA857" s="294"/>
      <c r="DB857" s="294"/>
      <c r="DC857" s="294"/>
      <c r="DD857" s="294"/>
      <c r="DE857" s="294"/>
      <c r="DF857" s="294"/>
      <c r="DG857" s="294"/>
      <c r="DH857" s="294"/>
      <c r="DI857" s="294"/>
      <c r="DJ857" s="294"/>
      <c r="DK857" s="294"/>
      <c r="DL857" s="294"/>
      <c r="DM857" s="294"/>
      <c r="DN857" s="294"/>
      <c r="DO857" s="294"/>
      <c r="DP857" s="294"/>
      <c r="DQ857" s="294"/>
      <c r="DR857" s="294"/>
      <c r="DS857" s="294"/>
      <c r="DT857" s="294"/>
      <c r="DU857" s="294"/>
      <c r="DV857" s="294"/>
      <c r="DW857" s="294"/>
      <c r="DX857" s="294"/>
      <c r="DY857" s="294"/>
      <c r="DZ857" s="294"/>
      <c r="EA857" s="294"/>
      <c r="EB857" s="294"/>
      <c r="EC857" s="294"/>
      <c r="ED857" s="294"/>
      <c r="EE857" s="294"/>
      <c r="EF857" s="294"/>
      <c r="EG857" s="294"/>
      <c r="EH857" s="294"/>
      <c r="EI857" s="294"/>
      <c r="EJ857" s="294"/>
      <c r="EK857" s="294"/>
      <c r="EL857" s="294"/>
      <c r="EM857" s="294"/>
      <c r="EN857" s="294"/>
      <c r="EO857" s="294"/>
      <c r="EP857" s="294"/>
      <c r="EQ857" s="294"/>
      <c r="ER857" s="294"/>
      <c r="ES857" s="294"/>
      <c r="ET857" s="294"/>
      <c r="EU857" s="294"/>
      <c r="EV857" s="294"/>
      <c r="EW857" s="294"/>
      <c r="EX857" s="294"/>
      <c r="EY857" s="294"/>
      <c r="EZ857" s="294"/>
      <c r="FA857" s="294"/>
      <c r="FB857" s="294"/>
      <c r="FC857" s="294"/>
      <c r="FD857" s="294"/>
      <c r="FE857" s="294"/>
      <c r="FF857" s="294"/>
      <c r="FG857" s="294"/>
      <c r="FH857" s="294"/>
      <c r="FI857" s="294"/>
      <c r="FJ857" s="294"/>
      <c r="FK857" s="294"/>
      <c r="FL857" s="294"/>
      <c r="FM857" s="294"/>
      <c r="FN857" s="294"/>
      <c r="FO857" s="294"/>
      <c r="FP857" s="294"/>
      <c r="FQ857" s="294"/>
      <c r="FR857" s="294"/>
      <c r="FS857" s="294"/>
      <c r="FT857" s="294"/>
      <c r="FU857" s="294"/>
      <c r="FV857" s="294"/>
      <c r="FW857" s="294"/>
      <c r="FX857" s="294"/>
      <c r="FY857" s="294"/>
      <c r="FZ857" s="294"/>
      <c r="GA857" s="294"/>
      <c r="GB857" s="294"/>
      <c r="GC857" s="294"/>
      <c r="GD857" s="294"/>
      <c r="GE857" s="294"/>
      <c r="GF857" s="294"/>
      <c r="GG857" s="294"/>
      <c r="GH857" s="294"/>
      <c r="GI857" s="294"/>
      <c r="GJ857" s="294"/>
      <c r="GK857" s="294"/>
      <c r="GL857" s="294"/>
      <c r="GM857" s="294"/>
      <c r="GN857" s="294"/>
      <c r="GO857" s="294"/>
      <c r="GP857" s="294"/>
    </row>
    <row r="858" spans="1:198" x14ac:dyDescent="0.25">
      <c r="A858" s="488"/>
      <c r="B858" s="489"/>
      <c r="C858" s="65">
        <f>SUM(A851:A857)</f>
        <v>7</v>
      </c>
      <c r="D858" s="3" t="s">
        <v>391</v>
      </c>
      <c r="E858" s="80">
        <f>SUM(E851:E856)</f>
        <v>1827</v>
      </c>
      <c r="F858" s="66">
        <f>SUM(F851:F856)</f>
        <v>3699</v>
      </c>
      <c r="G858" s="80"/>
      <c r="H858" s="66"/>
      <c r="I858" s="31"/>
      <c r="K858" s="22"/>
      <c r="L858" s="59"/>
      <c r="M858" s="59"/>
      <c r="N858" s="59"/>
    </row>
    <row r="859" spans="1:198" x14ac:dyDescent="0.25">
      <c r="A859" s="69">
        <v>1</v>
      </c>
      <c r="B859" s="34" t="s">
        <v>975</v>
      </c>
      <c r="C859" s="145" t="s">
        <v>386</v>
      </c>
      <c r="D859" s="145"/>
      <c r="E859" s="107">
        <v>66</v>
      </c>
      <c r="F859" s="39">
        <v>132</v>
      </c>
      <c r="G859" s="37" t="s">
        <v>976</v>
      </c>
      <c r="H859" s="33" t="s">
        <v>977</v>
      </c>
      <c r="I859" s="54"/>
      <c r="J859" s="5">
        <v>20983</v>
      </c>
      <c r="K859" s="22"/>
      <c r="L859" s="59"/>
      <c r="M859" s="59"/>
      <c r="N859" s="59"/>
    </row>
    <row r="860" spans="1:198" x14ac:dyDescent="0.25">
      <c r="A860" s="488"/>
      <c r="B860" s="489"/>
      <c r="C860" s="65">
        <f>SUM(A859:A859)</f>
        <v>1</v>
      </c>
      <c r="D860" s="3" t="s">
        <v>390</v>
      </c>
      <c r="E860" s="80">
        <f>SUM(E859:E859)</f>
        <v>66</v>
      </c>
      <c r="F860" s="66">
        <f>SUM(F859:F859)</f>
        <v>132</v>
      </c>
      <c r="G860" s="80"/>
      <c r="H860" s="66"/>
      <c r="I860" s="31"/>
      <c r="K860" s="22"/>
      <c r="L860" s="59"/>
      <c r="M860" s="59"/>
      <c r="N860" s="59"/>
    </row>
    <row r="861" spans="1:198" s="15" customFormat="1" ht="15" customHeight="1" x14ac:dyDescent="0.25">
      <c r="A861" s="69">
        <v>1</v>
      </c>
      <c r="B861" s="34" t="s">
        <v>358</v>
      </c>
      <c r="C861" s="487" t="s">
        <v>387</v>
      </c>
      <c r="D861" s="487" t="s">
        <v>393</v>
      </c>
      <c r="E861" s="113">
        <v>67</v>
      </c>
      <c r="F861" s="99">
        <v>141</v>
      </c>
      <c r="G861" s="99"/>
      <c r="H861" s="177"/>
      <c r="I861" s="54"/>
      <c r="J861" s="5">
        <v>8709</v>
      </c>
      <c r="L861" s="59"/>
      <c r="M861" s="59"/>
      <c r="N861" s="59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  <c r="DA861" s="5"/>
      <c r="DB861" s="5"/>
      <c r="DC861" s="5"/>
      <c r="DD861" s="5"/>
      <c r="DE861" s="5"/>
      <c r="DF861" s="5"/>
      <c r="DG861" s="5"/>
      <c r="DH861" s="5"/>
      <c r="DI861" s="5"/>
      <c r="DJ861" s="5"/>
      <c r="DK861" s="5"/>
      <c r="DL861" s="5"/>
      <c r="DM861" s="5"/>
      <c r="DN861" s="5"/>
      <c r="DO861" s="5"/>
      <c r="DP861" s="5"/>
      <c r="DQ861" s="5"/>
      <c r="DR861" s="5"/>
      <c r="DS861" s="5"/>
      <c r="DT861" s="5"/>
      <c r="DU861" s="5"/>
      <c r="DV861" s="5"/>
      <c r="DW861" s="5"/>
      <c r="DX861" s="5"/>
      <c r="DY861" s="5"/>
      <c r="DZ861" s="5"/>
      <c r="EA861" s="5"/>
      <c r="EB861" s="5"/>
      <c r="EC861" s="5"/>
      <c r="ED861" s="5"/>
      <c r="EE861" s="5"/>
      <c r="EF861" s="5"/>
      <c r="EG861" s="5"/>
      <c r="EH861" s="5"/>
      <c r="EI861" s="5"/>
      <c r="EJ861" s="5"/>
      <c r="EK861" s="5"/>
      <c r="EL861" s="5"/>
      <c r="EM861" s="5"/>
      <c r="EN861" s="5"/>
      <c r="EO861" s="5"/>
      <c r="EP861" s="5"/>
      <c r="EQ861" s="5"/>
      <c r="ER861" s="5"/>
      <c r="ES861" s="5"/>
      <c r="ET861" s="5"/>
      <c r="EU861" s="5"/>
      <c r="EV861" s="5"/>
      <c r="EW861" s="5"/>
      <c r="EX861" s="5"/>
      <c r="EY861" s="5"/>
      <c r="EZ861" s="5"/>
      <c r="FA861" s="5"/>
      <c r="FB861" s="5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</row>
    <row r="862" spans="1:198" x14ac:dyDescent="0.25">
      <c r="A862" s="488"/>
      <c r="B862" s="489"/>
      <c r="C862" s="65">
        <v>2</v>
      </c>
      <c r="D862" s="3" t="s">
        <v>393</v>
      </c>
      <c r="E862" s="80">
        <v>67</v>
      </c>
      <c r="F862" s="66">
        <v>141</v>
      </c>
      <c r="G862" s="80"/>
      <c r="H862" s="66"/>
      <c r="I862" s="31"/>
      <c r="K862" s="22"/>
      <c r="L862" s="59"/>
      <c r="M862" s="59"/>
      <c r="N862" s="59"/>
    </row>
    <row r="863" spans="1:198" x14ac:dyDescent="0.25">
      <c r="A863" s="205">
        <v>1</v>
      </c>
      <c r="B863" s="158" t="s">
        <v>1234</v>
      </c>
      <c r="C863" s="233" t="s">
        <v>388</v>
      </c>
      <c r="D863" s="234"/>
      <c r="E863" s="235">
        <v>44</v>
      </c>
      <c r="F863" s="48">
        <v>90</v>
      </c>
      <c r="G863" s="246" t="s">
        <v>1235</v>
      </c>
      <c r="H863" s="207" t="s">
        <v>1236</v>
      </c>
      <c r="I863" s="31"/>
      <c r="J863" s="5">
        <v>24053</v>
      </c>
      <c r="K863" s="22"/>
      <c r="L863" s="59"/>
      <c r="M863" s="59"/>
      <c r="N863" s="59"/>
    </row>
    <row r="864" spans="1:198" x14ac:dyDescent="0.25">
      <c r="A864" s="237"/>
      <c r="B864" s="238"/>
      <c r="C864" s="65" t="s">
        <v>1237</v>
      </c>
      <c r="D864" s="3"/>
      <c r="E864" s="80">
        <v>44</v>
      </c>
      <c r="F864" s="67">
        <v>90</v>
      </c>
      <c r="G864" s="74"/>
      <c r="H864" s="66"/>
      <c r="I864" s="31"/>
      <c r="K864" s="22"/>
      <c r="L864" s="59"/>
      <c r="M864" s="59"/>
      <c r="N864" s="59"/>
    </row>
    <row r="865" spans="1:14" s="6" customFormat="1" x14ac:dyDescent="0.25">
      <c r="A865" s="232">
        <v>1</v>
      </c>
      <c r="B865" s="158" t="s">
        <v>1251</v>
      </c>
      <c r="C865" s="277" t="s">
        <v>6</v>
      </c>
      <c r="D865" s="158"/>
      <c r="E865" s="207">
        <v>12</v>
      </c>
      <c r="F865" s="48">
        <v>32</v>
      </c>
      <c r="G865" s="204" t="s">
        <v>1235</v>
      </c>
      <c r="H865" s="202"/>
      <c r="I865" s="269"/>
      <c r="J865" s="6">
        <v>24600</v>
      </c>
      <c r="L865" s="227"/>
      <c r="M865" s="227"/>
      <c r="N865" s="227"/>
    </row>
    <row r="866" spans="1:14" s="294" customFormat="1" x14ac:dyDescent="0.25">
      <c r="A866" s="296">
        <v>1</v>
      </c>
      <c r="B866" s="287" t="s">
        <v>1406</v>
      </c>
      <c r="C866" s="322" t="s">
        <v>6</v>
      </c>
      <c r="D866" s="287"/>
      <c r="E866" s="330"/>
      <c r="F866" s="291"/>
      <c r="G866" s="366"/>
      <c r="H866" s="333"/>
      <c r="I866" s="334"/>
      <c r="J866" s="294">
        <v>24889</v>
      </c>
      <c r="L866" s="293"/>
      <c r="M866" s="293"/>
      <c r="N866" s="293"/>
    </row>
    <row r="867" spans="1:14" s="294" customFormat="1" x14ac:dyDescent="0.25">
      <c r="A867" s="296">
        <v>1</v>
      </c>
      <c r="B867" s="287" t="s">
        <v>1407</v>
      </c>
      <c r="C867" s="322" t="s">
        <v>6</v>
      </c>
      <c r="D867" s="287"/>
      <c r="E867" s="330"/>
      <c r="F867" s="291"/>
      <c r="G867" s="366"/>
      <c r="H867" s="333"/>
      <c r="I867" s="334"/>
      <c r="J867" s="294">
        <v>24877</v>
      </c>
      <c r="L867" s="293"/>
      <c r="M867" s="293"/>
      <c r="N867" s="293"/>
    </row>
    <row r="868" spans="1:14" s="6" customFormat="1" x14ac:dyDescent="0.25">
      <c r="A868" s="205">
        <v>1</v>
      </c>
      <c r="B868" s="245" t="s">
        <v>1238</v>
      </c>
      <c r="C868" s="233" t="s">
        <v>6</v>
      </c>
      <c r="D868" s="234"/>
      <c r="E868" s="235">
        <v>6</v>
      </c>
      <c r="F868" s="48">
        <v>12</v>
      </c>
      <c r="G868" s="246" t="s">
        <v>1239</v>
      </c>
      <c r="H868" s="207" t="s">
        <v>1240</v>
      </c>
      <c r="I868" s="269"/>
      <c r="J868" s="6">
        <v>23734</v>
      </c>
      <c r="L868" s="227"/>
      <c r="M868" s="227"/>
      <c r="N868" s="227"/>
    </row>
    <row r="869" spans="1:14" x14ac:dyDescent="0.25">
      <c r="A869" s="69">
        <v>1</v>
      </c>
      <c r="B869" s="34" t="s">
        <v>380</v>
      </c>
      <c r="C869" s="487" t="s">
        <v>6</v>
      </c>
      <c r="D869" s="487"/>
      <c r="E869" s="106">
        <v>5</v>
      </c>
      <c r="F869" s="38">
        <v>18</v>
      </c>
      <c r="G869" s="37" t="s">
        <v>435</v>
      </c>
      <c r="H869" s="33" t="s">
        <v>1241</v>
      </c>
      <c r="I869" s="54" t="s">
        <v>880</v>
      </c>
      <c r="J869" s="5">
        <v>12456</v>
      </c>
      <c r="K869" s="22"/>
      <c r="L869" s="59"/>
      <c r="M869" s="59"/>
      <c r="N869" s="59"/>
    </row>
    <row r="870" spans="1:14" x14ac:dyDescent="0.25">
      <c r="A870" s="136">
        <v>1</v>
      </c>
      <c r="B870" s="90" t="s">
        <v>1271</v>
      </c>
      <c r="C870" s="275" t="s">
        <v>6</v>
      </c>
      <c r="D870" s="276"/>
      <c r="E870" s="106">
        <v>17</v>
      </c>
      <c r="F870" s="38">
        <v>34</v>
      </c>
      <c r="G870" s="37" t="s">
        <v>1235</v>
      </c>
      <c r="H870" s="33"/>
      <c r="I870" s="54"/>
      <c r="J870" s="5">
        <v>24983</v>
      </c>
      <c r="K870" s="22"/>
      <c r="L870" s="59"/>
      <c r="M870" s="59"/>
      <c r="N870" s="59"/>
    </row>
    <row r="871" spans="1:14" x14ac:dyDescent="0.25">
      <c r="A871" s="136">
        <v>1</v>
      </c>
      <c r="B871" s="90" t="s">
        <v>1107</v>
      </c>
      <c r="C871" s="212" t="s">
        <v>6</v>
      </c>
      <c r="D871" s="213"/>
      <c r="E871" s="106">
        <v>13</v>
      </c>
      <c r="F871" s="38">
        <v>26</v>
      </c>
      <c r="G871" s="37" t="s">
        <v>1108</v>
      </c>
      <c r="H871" s="33"/>
      <c r="I871" s="54"/>
      <c r="J871" s="5">
        <v>22453</v>
      </c>
      <c r="K871" s="22"/>
      <c r="L871" s="59"/>
      <c r="M871" s="59"/>
      <c r="N871" s="59"/>
    </row>
    <row r="872" spans="1:14" x14ac:dyDescent="0.25">
      <c r="A872" s="136">
        <v>1</v>
      </c>
      <c r="B872" s="270" t="s">
        <v>1242</v>
      </c>
      <c r="C872" s="239" t="s">
        <v>6</v>
      </c>
      <c r="D872" s="239"/>
      <c r="E872" s="224">
        <v>9</v>
      </c>
      <c r="F872" s="39">
        <v>10</v>
      </c>
      <c r="G872" s="46" t="s">
        <v>1235</v>
      </c>
      <c r="H872" s="271" t="s">
        <v>1243</v>
      </c>
      <c r="I872" s="54"/>
      <c r="J872" s="5">
        <v>23810</v>
      </c>
      <c r="K872" s="22"/>
      <c r="L872" s="59"/>
      <c r="M872" s="59"/>
      <c r="N872" s="59"/>
    </row>
    <row r="873" spans="1:14" x14ac:dyDescent="0.25">
      <c r="A873" s="136">
        <v>1</v>
      </c>
      <c r="B873" s="270" t="s">
        <v>1265</v>
      </c>
      <c r="C873" s="268" t="s">
        <v>6</v>
      </c>
      <c r="D873" s="268"/>
      <c r="E873" s="224">
        <v>10</v>
      </c>
      <c r="F873" s="39">
        <v>20</v>
      </c>
      <c r="G873" s="46" t="s">
        <v>1235</v>
      </c>
      <c r="H873" s="271"/>
      <c r="I873" s="54"/>
      <c r="J873" s="5">
        <v>24590</v>
      </c>
      <c r="K873" s="22"/>
      <c r="L873" s="59"/>
      <c r="M873" s="59"/>
      <c r="N873" s="59"/>
    </row>
    <row r="874" spans="1:14" s="294" customFormat="1" x14ac:dyDescent="0.25">
      <c r="A874" s="320">
        <v>1</v>
      </c>
      <c r="B874" s="363" t="s">
        <v>1408</v>
      </c>
      <c r="C874" s="326" t="s">
        <v>6</v>
      </c>
      <c r="D874" s="326"/>
      <c r="E874" s="338"/>
      <c r="F874" s="291"/>
      <c r="G874" s="364"/>
      <c r="H874" s="365"/>
      <c r="I874" s="314"/>
      <c r="J874" s="294">
        <v>24536</v>
      </c>
      <c r="L874" s="293"/>
      <c r="M874" s="293"/>
      <c r="N874" s="293"/>
    </row>
    <row r="875" spans="1:14" x14ac:dyDescent="0.25">
      <c r="A875" s="136">
        <v>1</v>
      </c>
      <c r="B875" s="242" t="s">
        <v>1244</v>
      </c>
      <c r="C875" s="496" t="s">
        <v>6</v>
      </c>
      <c r="D875" s="496"/>
      <c r="E875" s="224">
        <v>10</v>
      </c>
      <c r="F875" s="39">
        <v>20</v>
      </c>
      <c r="G875" s="46" t="s">
        <v>1235</v>
      </c>
      <c r="H875" s="272" t="s">
        <v>1245</v>
      </c>
      <c r="I875" s="54"/>
      <c r="J875" s="5">
        <v>23842</v>
      </c>
      <c r="K875" s="22"/>
      <c r="L875" s="59"/>
      <c r="M875" s="59"/>
      <c r="N875" s="59"/>
    </row>
    <row r="876" spans="1:14" x14ac:dyDescent="0.25">
      <c r="A876" s="136">
        <v>1</v>
      </c>
      <c r="B876" s="242" t="s">
        <v>1436</v>
      </c>
      <c r="C876" s="144" t="s">
        <v>6</v>
      </c>
      <c r="D876" s="37"/>
      <c r="E876" s="224">
        <v>4</v>
      </c>
      <c r="F876" s="39">
        <v>8</v>
      </c>
      <c r="G876" s="46" t="s">
        <v>1235</v>
      </c>
      <c r="H876" s="272" t="s">
        <v>1437</v>
      </c>
      <c r="I876" s="54"/>
      <c r="J876" s="5">
        <v>25591</v>
      </c>
      <c r="K876" s="22"/>
      <c r="L876" s="59"/>
      <c r="M876" s="59"/>
      <c r="N876" s="59"/>
    </row>
    <row r="877" spans="1:14" x14ac:dyDescent="0.25">
      <c r="A877" s="136">
        <v>1</v>
      </c>
      <c r="B877" s="242" t="s">
        <v>1442</v>
      </c>
      <c r="C877" s="144" t="s">
        <v>6</v>
      </c>
      <c r="D877" s="37"/>
      <c r="E877" s="224">
        <v>24</v>
      </c>
      <c r="F877" s="39">
        <v>48</v>
      </c>
      <c r="G877" s="46"/>
      <c r="H877" s="272"/>
      <c r="I877" s="54"/>
      <c r="K877" s="22"/>
      <c r="L877" s="59"/>
      <c r="M877" s="59"/>
      <c r="N877" s="59"/>
    </row>
    <row r="878" spans="1:14" x14ac:dyDescent="0.25">
      <c r="A878" s="488"/>
      <c r="B878" s="489"/>
      <c r="C878" s="65">
        <f>SUM(A865:A877)</f>
        <v>13</v>
      </c>
      <c r="D878" s="3" t="s">
        <v>6</v>
      </c>
      <c r="E878" s="80">
        <f>SUM(E865:E877)</f>
        <v>110</v>
      </c>
      <c r="F878" s="66">
        <f>SUM(F865:F877)</f>
        <v>228</v>
      </c>
      <c r="G878" s="80"/>
      <c r="H878" s="66"/>
      <c r="I878" s="31"/>
      <c r="K878" s="22"/>
      <c r="L878" s="59"/>
      <c r="M878" s="59"/>
      <c r="N878" s="59"/>
    </row>
    <row r="879" spans="1:14" x14ac:dyDescent="0.25">
      <c r="A879" s="69">
        <v>1</v>
      </c>
      <c r="B879" s="34" t="s">
        <v>356</v>
      </c>
      <c r="C879" s="487" t="s">
        <v>652</v>
      </c>
      <c r="D879" s="487"/>
      <c r="E879" s="106">
        <v>19</v>
      </c>
      <c r="F879" s="38">
        <v>50</v>
      </c>
      <c r="G879" s="37" t="s">
        <v>435</v>
      </c>
      <c r="H879" s="33" t="s">
        <v>456</v>
      </c>
      <c r="I879" s="54" t="s">
        <v>881</v>
      </c>
      <c r="J879" s="5">
        <v>16307</v>
      </c>
      <c r="L879" s="59"/>
      <c r="M879" s="59"/>
      <c r="N879" s="59"/>
    </row>
    <row r="880" spans="1:14" x14ac:dyDescent="0.25">
      <c r="A880" s="490"/>
      <c r="B880" s="491"/>
      <c r="C880" s="65">
        <f>SUM(A879:A879)</f>
        <v>1</v>
      </c>
      <c r="D880" s="3" t="s">
        <v>170</v>
      </c>
      <c r="E880" s="80">
        <f>SUM(E879:E879)</f>
        <v>19</v>
      </c>
      <c r="F880" s="67">
        <f>SUM(F879:F879)</f>
        <v>50</v>
      </c>
      <c r="G880" s="95"/>
      <c r="H880" s="66"/>
      <c r="I880" s="31"/>
      <c r="L880" s="59"/>
      <c r="M880" s="59"/>
      <c r="N880" s="59"/>
    </row>
    <row r="881" spans="1:198" x14ac:dyDescent="0.25">
      <c r="A881" s="69">
        <v>1</v>
      </c>
      <c r="B881" s="34" t="s">
        <v>354</v>
      </c>
      <c r="C881" s="487" t="s">
        <v>2</v>
      </c>
      <c r="D881" s="487"/>
      <c r="E881" s="107">
        <v>42</v>
      </c>
      <c r="F881" s="39">
        <v>84</v>
      </c>
      <c r="G881" s="37" t="s">
        <v>412</v>
      </c>
      <c r="H881" s="33" t="s">
        <v>24</v>
      </c>
      <c r="I881" s="60" t="s">
        <v>882</v>
      </c>
      <c r="J881" s="5">
        <v>14301</v>
      </c>
      <c r="L881" s="59"/>
      <c r="M881" s="59"/>
      <c r="N881" s="59"/>
    </row>
    <row r="882" spans="1:198" s="2" customFormat="1" x14ac:dyDescent="0.25">
      <c r="A882" s="69">
        <v>1</v>
      </c>
      <c r="B882" s="28" t="s">
        <v>592</v>
      </c>
      <c r="C882" s="487" t="s">
        <v>2</v>
      </c>
      <c r="D882" s="487"/>
      <c r="E882" s="107">
        <v>53</v>
      </c>
      <c r="F882" s="39">
        <v>106</v>
      </c>
      <c r="G882" s="37" t="s">
        <v>485</v>
      </c>
      <c r="H882" s="29" t="s">
        <v>534</v>
      </c>
      <c r="I882" s="54" t="s">
        <v>883</v>
      </c>
      <c r="J882" s="5">
        <v>16430</v>
      </c>
      <c r="L882" s="59"/>
      <c r="M882" s="59"/>
      <c r="N882" s="59"/>
      <c r="O882" s="5"/>
    </row>
    <row r="883" spans="1:198" x14ac:dyDescent="0.25">
      <c r="A883" s="488"/>
      <c r="B883" s="489"/>
      <c r="C883" s="65">
        <f>SUM(A881:A882)</f>
        <v>2</v>
      </c>
      <c r="D883" s="3" t="s">
        <v>2</v>
      </c>
      <c r="E883" s="80">
        <v>95</v>
      </c>
      <c r="F883" s="66">
        <v>190</v>
      </c>
      <c r="G883" s="80"/>
      <c r="H883" s="66"/>
      <c r="I883" s="31"/>
      <c r="L883" s="59"/>
      <c r="M883" s="59"/>
      <c r="N883" s="59"/>
    </row>
    <row r="884" spans="1:198" x14ac:dyDescent="0.25">
      <c r="A884" s="69">
        <v>1</v>
      </c>
      <c r="B884" s="34" t="s">
        <v>377</v>
      </c>
      <c r="C884" s="487" t="s">
        <v>656</v>
      </c>
      <c r="D884" s="487"/>
      <c r="E884" s="107">
        <v>60</v>
      </c>
      <c r="F884" s="39">
        <v>128</v>
      </c>
      <c r="G884" s="37" t="s">
        <v>438</v>
      </c>
      <c r="H884" s="33" t="s">
        <v>457</v>
      </c>
      <c r="I884" s="54" t="s">
        <v>884</v>
      </c>
      <c r="J884" s="5">
        <v>16401</v>
      </c>
      <c r="L884" s="59"/>
      <c r="M884" s="59"/>
      <c r="N884" s="59"/>
    </row>
    <row r="885" spans="1:198" x14ac:dyDescent="0.25">
      <c r="A885" s="69">
        <v>1</v>
      </c>
      <c r="B885" s="50" t="s">
        <v>376</v>
      </c>
      <c r="C885" s="487" t="s">
        <v>656</v>
      </c>
      <c r="D885" s="487"/>
      <c r="E885" s="151">
        <v>58</v>
      </c>
      <c r="F885" s="51">
        <v>158</v>
      </c>
      <c r="G885" s="52" t="s">
        <v>439</v>
      </c>
      <c r="H885" s="36" t="s">
        <v>24</v>
      </c>
      <c r="I885" s="101" t="s">
        <v>885</v>
      </c>
      <c r="J885" s="5">
        <v>9178</v>
      </c>
      <c r="L885" s="59"/>
      <c r="M885" s="59"/>
      <c r="N885" s="59"/>
    </row>
    <row r="886" spans="1:198" s="294" customFormat="1" x14ac:dyDescent="0.25">
      <c r="A886" s="288">
        <v>1</v>
      </c>
      <c r="B886" s="309" t="s">
        <v>1028</v>
      </c>
      <c r="C886" s="326" t="s">
        <v>658</v>
      </c>
      <c r="D886" s="326"/>
      <c r="E886" s="310"/>
      <c r="F886" s="340"/>
      <c r="G886" s="357"/>
      <c r="H886" s="360"/>
      <c r="I886" s="326"/>
      <c r="J886" s="294">
        <v>21621</v>
      </c>
      <c r="L886" s="293"/>
      <c r="M886" s="293"/>
      <c r="N886" s="293"/>
    </row>
    <row r="887" spans="1:198" x14ac:dyDescent="0.25">
      <c r="A887" s="69">
        <v>1</v>
      </c>
      <c r="B887" s="50" t="s">
        <v>912</v>
      </c>
      <c r="C887" s="487" t="s">
        <v>656</v>
      </c>
      <c r="D887" s="487"/>
      <c r="E887" s="105">
        <v>11</v>
      </c>
      <c r="F887" s="51">
        <v>26</v>
      </c>
      <c r="G887" s="52" t="s">
        <v>913</v>
      </c>
      <c r="H887" s="33" t="s">
        <v>914</v>
      </c>
      <c r="I887" s="63" t="s">
        <v>885</v>
      </c>
      <c r="J887" s="5">
        <v>19781</v>
      </c>
      <c r="L887" s="59"/>
      <c r="M887" s="59"/>
      <c r="N887" s="59"/>
    </row>
    <row r="888" spans="1:198" x14ac:dyDescent="0.25">
      <c r="A888" s="488"/>
      <c r="B888" s="489"/>
      <c r="C888" s="65">
        <f>SUM(A884:A887)</f>
        <v>4</v>
      </c>
      <c r="D888" s="3" t="s">
        <v>5</v>
      </c>
      <c r="E888" s="80">
        <f>SUM(E884:E887)</f>
        <v>129</v>
      </c>
      <c r="F888" s="66">
        <f>SUM(F884:F887)</f>
        <v>312</v>
      </c>
      <c r="G888" s="80"/>
      <c r="H888" s="66"/>
      <c r="I888" s="94"/>
      <c r="L888" s="59"/>
      <c r="M888" s="59"/>
      <c r="N888" s="59"/>
    </row>
    <row r="889" spans="1:198" s="43" customFormat="1" x14ac:dyDescent="0.25">
      <c r="A889" s="494" t="s">
        <v>23</v>
      </c>
      <c r="B889" s="495"/>
      <c r="C889" s="110">
        <f>SUM(C846+C850+C858+C860+C880+C883+C878+C888+C862)</f>
        <v>34</v>
      </c>
      <c r="D889" s="72" t="s">
        <v>166</v>
      </c>
      <c r="E889" s="110">
        <f>SUM(E846+E850+E858+E860+E880+E883+E878+E888+E862)</f>
        <v>3289</v>
      </c>
      <c r="F889" s="91">
        <f>SUM(F846+F850+F858+F860+F880+F883+F878+F888+F862)</f>
        <v>6726</v>
      </c>
      <c r="G889" s="73" t="s">
        <v>458</v>
      </c>
      <c r="H889" s="176"/>
      <c r="I889" s="79"/>
      <c r="J889" s="5"/>
      <c r="L889" s="59"/>
      <c r="M889" s="59"/>
      <c r="N889" s="59"/>
      <c r="O889" s="5"/>
    </row>
    <row r="890" spans="1:198" s="43" customFormat="1" x14ac:dyDescent="0.25">
      <c r="A890" s="147"/>
      <c r="B890" s="497" t="s">
        <v>171</v>
      </c>
      <c r="C890" s="498"/>
      <c r="D890" s="498"/>
      <c r="E890" s="498"/>
      <c r="F890" s="498"/>
      <c r="G890" s="498"/>
      <c r="H890" s="498"/>
      <c r="I890" s="499"/>
      <c r="J890" s="5"/>
      <c r="L890" s="59"/>
      <c r="M890" s="59"/>
      <c r="N890" s="59"/>
      <c r="O890" s="5"/>
    </row>
    <row r="891" spans="1:198" x14ac:dyDescent="0.25">
      <c r="A891" s="69">
        <v>1</v>
      </c>
      <c r="B891" s="34" t="s">
        <v>984</v>
      </c>
      <c r="C891" s="487" t="s">
        <v>5</v>
      </c>
      <c r="D891" s="487"/>
      <c r="E891" s="107">
        <v>0</v>
      </c>
      <c r="F891" s="39">
        <v>0</v>
      </c>
      <c r="G891" s="37" t="s">
        <v>985</v>
      </c>
      <c r="H891" s="33" t="s">
        <v>986</v>
      </c>
      <c r="I891" s="54"/>
      <c r="J891" s="5">
        <v>21015</v>
      </c>
      <c r="L891" s="59"/>
      <c r="M891" s="59"/>
      <c r="N891" s="59"/>
    </row>
    <row r="892" spans="1:198" s="43" customFormat="1" x14ac:dyDescent="0.25">
      <c r="A892" s="494" t="s">
        <v>987</v>
      </c>
      <c r="B892" s="495" t="s">
        <v>171</v>
      </c>
      <c r="C892" s="148">
        <v>1</v>
      </c>
      <c r="D892" s="72" t="s">
        <v>166</v>
      </c>
      <c r="E892" s="110">
        <v>0</v>
      </c>
      <c r="F892" s="147">
        <v>0</v>
      </c>
      <c r="G892" s="73" t="s">
        <v>458</v>
      </c>
      <c r="H892" s="176"/>
      <c r="I892" s="79"/>
      <c r="J892" s="5"/>
      <c r="L892" s="59"/>
      <c r="M892" s="59"/>
      <c r="N892" s="59"/>
      <c r="O892" s="5"/>
    </row>
    <row r="893" spans="1:198" x14ac:dyDescent="0.25">
      <c r="A893" s="497" t="s">
        <v>11</v>
      </c>
      <c r="B893" s="498"/>
      <c r="C893" s="498"/>
      <c r="D893" s="498"/>
      <c r="E893" s="498"/>
      <c r="F893" s="498"/>
      <c r="G893" s="498"/>
      <c r="H893" s="499"/>
      <c r="I893" s="45" t="s">
        <v>11</v>
      </c>
      <c r="K893" s="43"/>
      <c r="L893" s="59"/>
      <c r="M893" s="59"/>
      <c r="N893" s="59"/>
    </row>
    <row r="894" spans="1:198" x14ac:dyDescent="0.25">
      <c r="A894" s="69">
        <v>1</v>
      </c>
      <c r="B894" s="34" t="s">
        <v>382</v>
      </c>
      <c r="C894" s="487" t="s">
        <v>385</v>
      </c>
      <c r="D894" s="487"/>
      <c r="E894" s="107">
        <v>141</v>
      </c>
      <c r="F894" s="39">
        <v>296</v>
      </c>
      <c r="G894" s="37" t="s">
        <v>430</v>
      </c>
      <c r="H894" s="33" t="s">
        <v>34</v>
      </c>
      <c r="I894" s="54" t="s">
        <v>886</v>
      </c>
      <c r="J894" s="5">
        <v>4424</v>
      </c>
      <c r="K894" s="43"/>
      <c r="L894" s="59"/>
      <c r="M894" s="59"/>
      <c r="N894" s="59"/>
    </row>
    <row r="895" spans="1:198" x14ac:dyDescent="0.25">
      <c r="A895" s="490"/>
      <c r="B895" s="491"/>
      <c r="C895" s="81">
        <f>SUM(A894)</f>
        <v>1</v>
      </c>
      <c r="D895" s="74" t="s">
        <v>391</v>
      </c>
      <c r="E895" s="80">
        <f>SUM(E894:E894)</f>
        <v>141</v>
      </c>
      <c r="F895" s="66">
        <f>SUM(F894:F894)</f>
        <v>296</v>
      </c>
      <c r="G895" s="500"/>
      <c r="H895" s="500"/>
      <c r="I895" s="31"/>
      <c r="K895" s="43"/>
      <c r="L895" s="59"/>
      <c r="M895" s="59"/>
      <c r="N895" s="59"/>
    </row>
    <row r="896" spans="1:198" s="15" customFormat="1" x14ac:dyDescent="0.25">
      <c r="A896" s="69">
        <v>1</v>
      </c>
      <c r="B896" s="34" t="s">
        <v>381</v>
      </c>
      <c r="C896" s="487" t="s">
        <v>386</v>
      </c>
      <c r="D896" s="487"/>
      <c r="E896" s="107">
        <v>24</v>
      </c>
      <c r="F896" s="39">
        <v>48</v>
      </c>
      <c r="G896" s="37" t="s">
        <v>431</v>
      </c>
      <c r="H896" s="33" t="s">
        <v>33</v>
      </c>
      <c r="I896" s="54" t="s">
        <v>887</v>
      </c>
      <c r="J896" s="5">
        <v>11909</v>
      </c>
      <c r="K896" s="43"/>
      <c r="L896" s="59"/>
      <c r="M896" s="59"/>
      <c r="N896" s="59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  <c r="DA896" s="5"/>
      <c r="DB896" s="5"/>
      <c r="DC896" s="5"/>
      <c r="DD896" s="5"/>
      <c r="DE896" s="5"/>
      <c r="DF896" s="5"/>
      <c r="DG896" s="5"/>
      <c r="DH896" s="5"/>
      <c r="DI896" s="5"/>
      <c r="DJ896" s="5"/>
      <c r="DK896" s="5"/>
      <c r="DL896" s="5"/>
      <c r="DM896" s="5"/>
      <c r="DN896" s="5"/>
      <c r="DO896" s="5"/>
      <c r="DP896" s="5"/>
      <c r="DQ896" s="5"/>
      <c r="DR896" s="5"/>
      <c r="DS896" s="5"/>
      <c r="DT896" s="5"/>
      <c r="DU896" s="5"/>
      <c r="DV896" s="5"/>
      <c r="DW896" s="5"/>
      <c r="DX896" s="5"/>
      <c r="DY896" s="5"/>
      <c r="DZ896" s="5"/>
      <c r="EA896" s="5"/>
      <c r="EB896" s="5"/>
      <c r="EC896" s="5"/>
      <c r="ED896" s="5"/>
      <c r="EE896" s="5"/>
      <c r="EF896" s="5"/>
      <c r="EG896" s="5"/>
      <c r="EH896" s="5"/>
      <c r="EI896" s="5"/>
      <c r="EJ896" s="5"/>
      <c r="EK896" s="5"/>
      <c r="EL896" s="5"/>
      <c r="EM896" s="5"/>
      <c r="EN896" s="5"/>
      <c r="EO896" s="5"/>
      <c r="EP896" s="5"/>
      <c r="EQ896" s="5"/>
      <c r="ER896" s="5"/>
      <c r="ES896" s="5"/>
      <c r="ET896" s="5"/>
      <c r="EU896" s="5"/>
      <c r="EV896" s="5"/>
      <c r="EW896" s="5"/>
      <c r="EX896" s="5"/>
      <c r="EY896" s="5"/>
      <c r="EZ896" s="5"/>
      <c r="FA896" s="5"/>
      <c r="FB896" s="5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</row>
    <row r="897" spans="1:198" x14ac:dyDescent="0.25">
      <c r="A897" s="488"/>
      <c r="B897" s="489"/>
      <c r="C897" s="65">
        <f>SUM(A896:A896)</f>
        <v>1</v>
      </c>
      <c r="D897" s="3" t="s">
        <v>390</v>
      </c>
      <c r="E897" s="80">
        <f>SUM(E896:E896)</f>
        <v>24</v>
      </c>
      <c r="F897" s="66">
        <f>SUM(F896:F896)</f>
        <v>48</v>
      </c>
      <c r="G897" s="80"/>
      <c r="H897" s="66"/>
      <c r="I897" s="31"/>
      <c r="K897" s="43"/>
      <c r="L897" s="59"/>
      <c r="M897" s="59"/>
      <c r="N897" s="59"/>
    </row>
    <row r="898" spans="1:198" s="21" customFormat="1" x14ac:dyDescent="0.25">
      <c r="A898" s="69">
        <v>1</v>
      </c>
      <c r="B898" s="34" t="s">
        <v>357</v>
      </c>
      <c r="C898" s="487" t="s">
        <v>652</v>
      </c>
      <c r="D898" s="487"/>
      <c r="E898" s="107">
        <v>13</v>
      </c>
      <c r="F898" s="39">
        <v>26</v>
      </c>
      <c r="G898" s="37" t="s">
        <v>430</v>
      </c>
      <c r="H898" s="33" t="s">
        <v>32</v>
      </c>
      <c r="I898" s="54" t="s">
        <v>888</v>
      </c>
      <c r="J898" s="5">
        <v>16180</v>
      </c>
      <c r="K898" s="43"/>
      <c r="L898" s="59"/>
      <c r="M898" s="59"/>
      <c r="N898" s="59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  <c r="DB898" s="5"/>
      <c r="DC898" s="5"/>
      <c r="DD898" s="5"/>
      <c r="DE898" s="5"/>
      <c r="DF898" s="5"/>
      <c r="DG898" s="5"/>
      <c r="DH898" s="5"/>
      <c r="DI898" s="5"/>
      <c r="DJ898" s="5"/>
      <c r="DK898" s="5"/>
      <c r="DL898" s="5"/>
      <c r="DM898" s="5"/>
      <c r="DN898" s="5"/>
      <c r="DO898" s="5"/>
      <c r="DP898" s="5"/>
      <c r="DQ898" s="5"/>
      <c r="DR898" s="5"/>
      <c r="DS898" s="5"/>
      <c r="DT898" s="5"/>
      <c r="DU898" s="5"/>
      <c r="DV898" s="5"/>
      <c r="DW898" s="5"/>
      <c r="DX898" s="5"/>
      <c r="DY898" s="5"/>
      <c r="DZ898" s="5"/>
      <c r="EA898" s="5"/>
      <c r="EB898" s="5"/>
      <c r="EC898" s="5"/>
      <c r="ED898" s="5"/>
      <c r="EE898" s="5"/>
      <c r="EF898" s="5"/>
      <c r="EG898" s="5"/>
      <c r="EH898" s="5"/>
      <c r="EI898" s="5"/>
      <c r="EJ898" s="5"/>
      <c r="EK898" s="5"/>
      <c r="EL898" s="5"/>
      <c r="EM898" s="5"/>
      <c r="EN898" s="5"/>
      <c r="EO898" s="5"/>
      <c r="EP898" s="5"/>
      <c r="EQ898" s="5"/>
      <c r="ER898" s="5"/>
      <c r="ES898" s="5"/>
      <c r="ET898" s="5"/>
      <c r="EU898" s="5"/>
      <c r="EV898" s="5"/>
      <c r="EW898" s="5"/>
      <c r="EX898" s="5"/>
      <c r="EY898" s="5"/>
      <c r="EZ898" s="5"/>
      <c r="FA898" s="5"/>
      <c r="FB898" s="5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</row>
    <row r="899" spans="1:198" x14ac:dyDescent="0.25">
      <c r="A899" s="488"/>
      <c r="B899" s="489"/>
      <c r="C899" s="65">
        <f>SUM(A898:A898)</f>
        <v>1</v>
      </c>
      <c r="D899" s="3" t="s">
        <v>170</v>
      </c>
      <c r="E899" s="80">
        <f>SUM(E898:E898)</f>
        <v>13</v>
      </c>
      <c r="F899" s="67">
        <f>SUM(F898:F898)</f>
        <v>26</v>
      </c>
      <c r="G899" s="82"/>
      <c r="H899" s="66"/>
      <c r="I899" s="31"/>
      <c r="K899" s="43"/>
      <c r="L899" s="59"/>
      <c r="M899" s="59"/>
      <c r="N899" s="59"/>
    </row>
    <row r="900" spans="1:198" s="25" customFormat="1" x14ac:dyDescent="0.25">
      <c r="A900" s="69">
        <v>1</v>
      </c>
      <c r="B900" s="34" t="s">
        <v>355</v>
      </c>
      <c r="C900" s="487" t="s">
        <v>2</v>
      </c>
      <c r="D900" s="487"/>
      <c r="E900" s="107">
        <v>18</v>
      </c>
      <c r="F900" s="39">
        <v>36</v>
      </c>
      <c r="G900" s="37" t="s">
        <v>432</v>
      </c>
      <c r="H900" s="33" t="s">
        <v>31</v>
      </c>
      <c r="I900" s="54" t="s">
        <v>889</v>
      </c>
      <c r="J900" s="5">
        <v>11884</v>
      </c>
      <c r="K900" s="43"/>
      <c r="L900" s="59"/>
      <c r="M900" s="59"/>
      <c r="N900" s="59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  <c r="CH900" s="5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  <c r="DA900" s="5"/>
      <c r="DB900" s="5"/>
      <c r="DC900" s="5"/>
      <c r="DD900" s="5"/>
      <c r="DE900" s="5"/>
      <c r="DF900" s="5"/>
      <c r="DG900" s="5"/>
      <c r="DH900" s="5"/>
      <c r="DI900" s="5"/>
      <c r="DJ900" s="5"/>
      <c r="DK900" s="5"/>
      <c r="DL900" s="5"/>
      <c r="DM900" s="5"/>
      <c r="DN900" s="5"/>
      <c r="DO900" s="5"/>
      <c r="DP900" s="5"/>
      <c r="DQ900" s="5"/>
      <c r="DR900" s="5"/>
      <c r="DS900" s="5"/>
      <c r="DT900" s="5"/>
      <c r="DU900" s="5"/>
      <c r="DV900" s="5"/>
      <c r="DW900" s="5"/>
      <c r="DX900" s="5"/>
      <c r="DY900" s="5"/>
      <c r="DZ900" s="5"/>
      <c r="EA900" s="5"/>
      <c r="EB900" s="5"/>
      <c r="EC900" s="5"/>
      <c r="ED900" s="5"/>
      <c r="EE900" s="5"/>
      <c r="EF900" s="5"/>
      <c r="EG900" s="5"/>
      <c r="EH900" s="5"/>
      <c r="EI900" s="5"/>
      <c r="EJ900" s="5"/>
      <c r="EK900" s="5"/>
      <c r="EL900" s="5"/>
      <c r="EM900" s="5"/>
      <c r="EN900" s="5"/>
      <c r="EO900" s="5"/>
      <c r="EP900" s="5"/>
      <c r="EQ900" s="5"/>
      <c r="ER900" s="5"/>
      <c r="ES900" s="5"/>
      <c r="ET900" s="5"/>
      <c r="EU900" s="5"/>
      <c r="EV900" s="5"/>
      <c r="EW900" s="5"/>
      <c r="EX900" s="5"/>
      <c r="EY900" s="5"/>
      <c r="EZ900" s="5"/>
      <c r="FA900" s="5"/>
      <c r="FB900" s="5"/>
      <c r="FC900" s="5"/>
      <c r="FD900" s="5"/>
      <c r="FE900" s="5"/>
      <c r="FF900" s="5"/>
      <c r="FG900" s="5"/>
      <c r="FH900" s="5"/>
      <c r="FI900" s="5"/>
      <c r="FJ900" s="5"/>
      <c r="FK900" s="5"/>
      <c r="FL900" s="5"/>
      <c r="FM900" s="5"/>
      <c r="FN900" s="5"/>
      <c r="FO900" s="5"/>
      <c r="FP900" s="5"/>
      <c r="FQ900" s="5"/>
      <c r="FR900" s="5"/>
      <c r="FS900" s="5"/>
      <c r="FT900" s="5"/>
      <c r="FU900" s="5"/>
      <c r="FV900" s="5"/>
      <c r="FW900" s="5"/>
      <c r="FX900" s="5"/>
      <c r="FY900" s="5"/>
      <c r="FZ900" s="5"/>
      <c r="GA900" s="5"/>
      <c r="GB900" s="5"/>
      <c r="GC900" s="5"/>
      <c r="GD900" s="5"/>
      <c r="GE900" s="5"/>
      <c r="GF900" s="5"/>
      <c r="GG900" s="5"/>
      <c r="GH900" s="5"/>
      <c r="GI900" s="5"/>
      <c r="GJ900" s="5"/>
      <c r="GK900" s="5"/>
      <c r="GL900" s="5"/>
      <c r="GM900" s="5"/>
      <c r="GN900" s="5"/>
      <c r="GO900" s="5"/>
      <c r="GP900" s="5"/>
    </row>
    <row r="901" spans="1:198" x14ac:dyDescent="0.25">
      <c r="A901" s="488"/>
      <c r="B901" s="489"/>
      <c r="C901" s="65">
        <f>SUM(A900)</f>
        <v>1</v>
      </c>
      <c r="D901" s="3" t="s">
        <v>2</v>
      </c>
      <c r="E901" s="80">
        <f>SUM(E900:E900)</f>
        <v>18</v>
      </c>
      <c r="F901" s="67">
        <f>SUM(F900:F900)</f>
        <v>36</v>
      </c>
      <c r="G901" s="82"/>
      <c r="H901" s="66"/>
      <c r="I901" s="31"/>
      <c r="K901" s="43"/>
      <c r="L901" s="59"/>
      <c r="M901" s="59"/>
      <c r="N901" s="59"/>
    </row>
    <row r="902" spans="1:198" s="294" customFormat="1" x14ac:dyDescent="0.25">
      <c r="A902" s="296">
        <v>1</v>
      </c>
      <c r="B902" s="287" t="s">
        <v>1409</v>
      </c>
      <c r="C902" s="322" t="s">
        <v>6</v>
      </c>
      <c r="D902" s="287"/>
      <c r="E902" s="298"/>
      <c r="F902" s="299"/>
      <c r="G902" s="367"/>
      <c r="H902" s="333"/>
      <c r="I902" s="334"/>
      <c r="J902" s="294">
        <v>24809</v>
      </c>
      <c r="K902" s="368"/>
      <c r="L902" s="293"/>
      <c r="M902" s="293"/>
      <c r="N902" s="293"/>
    </row>
    <row r="903" spans="1:198" s="25" customFormat="1" x14ac:dyDescent="0.25">
      <c r="A903" s="69">
        <v>1</v>
      </c>
      <c r="B903" s="34" t="s">
        <v>1042</v>
      </c>
      <c r="C903" s="487" t="s">
        <v>6</v>
      </c>
      <c r="D903" s="487"/>
      <c r="E903" s="107">
        <v>17</v>
      </c>
      <c r="F903" s="39">
        <v>34</v>
      </c>
      <c r="G903" s="37" t="s">
        <v>1043</v>
      </c>
      <c r="H903" s="33" t="s">
        <v>1044</v>
      </c>
      <c r="I903" s="54"/>
      <c r="J903" s="5">
        <v>20633</v>
      </c>
      <c r="K903" s="43"/>
      <c r="L903" s="59"/>
      <c r="M903" s="59"/>
      <c r="N903" s="59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  <c r="DA903" s="5"/>
      <c r="DB903" s="5"/>
      <c r="DC903" s="5"/>
      <c r="DD903" s="5"/>
      <c r="DE903" s="5"/>
      <c r="DF903" s="5"/>
      <c r="DG903" s="5"/>
      <c r="DH903" s="5"/>
      <c r="DI903" s="5"/>
      <c r="DJ903" s="5"/>
      <c r="DK903" s="5"/>
      <c r="DL903" s="5"/>
      <c r="DM903" s="5"/>
      <c r="DN903" s="5"/>
      <c r="DO903" s="5"/>
      <c r="DP903" s="5"/>
      <c r="DQ903" s="5"/>
      <c r="DR903" s="5"/>
      <c r="DS903" s="5"/>
      <c r="DT903" s="5"/>
      <c r="DU903" s="5"/>
      <c r="DV903" s="5"/>
      <c r="DW903" s="5"/>
      <c r="DX903" s="5"/>
      <c r="DY903" s="5"/>
      <c r="DZ903" s="5"/>
      <c r="EA903" s="5"/>
      <c r="EB903" s="5"/>
      <c r="EC903" s="5"/>
      <c r="ED903" s="5"/>
      <c r="EE903" s="5"/>
      <c r="EF903" s="5"/>
      <c r="EG903" s="5"/>
      <c r="EH903" s="5"/>
      <c r="EI903" s="5"/>
      <c r="EJ903" s="5"/>
      <c r="EK903" s="5"/>
      <c r="EL903" s="5"/>
      <c r="EM903" s="5"/>
      <c r="EN903" s="5"/>
      <c r="EO903" s="5"/>
      <c r="EP903" s="5"/>
      <c r="EQ903" s="5"/>
      <c r="ER903" s="5"/>
      <c r="ES903" s="5"/>
      <c r="ET903" s="5"/>
      <c r="EU903" s="5"/>
      <c r="EV903" s="5"/>
      <c r="EW903" s="5"/>
      <c r="EX903" s="5"/>
      <c r="EY903" s="5"/>
      <c r="EZ903" s="5"/>
      <c r="FA903" s="5"/>
      <c r="FB903" s="5"/>
      <c r="FC903" s="5"/>
      <c r="FD903" s="5"/>
      <c r="FE903" s="5"/>
      <c r="FF903" s="5"/>
      <c r="FG903" s="5"/>
      <c r="FH903" s="5"/>
      <c r="FI903" s="5"/>
      <c r="FJ903" s="5"/>
      <c r="FK903" s="5"/>
      <c r="FL903" s="5"/>
      <c r="FM903" s="5"/>
      <c r="FN903" s="5"/>
      <c r="FO903" s="5"/>
      <c r="FP903" s="5"/>
      <c r="FQ903" s="5"/>
      <c r="FR903" s="5"/>
      <c r="FS903" s="5"/>
      <c r="FT903" s="5"/>
      <c r="FU903" s="5"/>
      <c r="FV903" s="5"/>
      <c r="FW903" s="5"/>
      <c r="FX903" s="5"/>
      <c r="FY903" s="5"/>
      <c r="FZ903" s="5"/>
      <c r="GA903" s="5"/>
      <c r="GB903" s="5"/>
      <c r="GC903" s="5"/>
      <c r="GD903" s="5"/>
      <c r="GE903" s="5"/>
      <c r="GF903" s="5"/>
      <c r="GG903" s="5"/>
      <c r="GH903" s="5"/>
      <c r="GI903" s="5"/>
      <c r="GJ903" s="5"/>
      <c r="GK903" s="5"/>
      <c r="GL903" s="5"/>
      <c r="GM903" s="5"/>
      <c r="GN903" s="5"/>
      <c r="GO903" s="5"/>
      <c r="GP903" s="5"/>
    </row>
    <row r="904" spans="1:198" s="25" customFormat="1" x14ac:dyDescent="0.25">
      <c r="A904" s="136">
        <v>1</v>
      </c>
      <c r="B904" s="90" t="s">
        <v>1139</v>
      </c>
      <c r="C904" s="215" t="s">
        <v>6</v>
      </c>
      <c r="D904" s="216"/>
      <c r="E904" s="107">
        <v>4</v>
      </c>
      <c r="F904" s="39">
        <v>10</v>
      </c>
      <c r="G904" s="37" t="s">
        <v>1043</v>
      </c>
      <c r="H904" s="33"/>
      <c r="I904" s="54"/>
      <c r="J904" s="5">
        <v>23211</v>
      </c>
      <c r="K904" s="43"/>
      <c r="L904" s="59"/>
      <c r="M904" s="59"/>
      <c r="N904" s="59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  <c r="DA904" s="5"/>
      <c r="DB904" s="5"/>
      <c r="DC904" s="5"/>
      <c r="DD904" s="5"/>
      <c r="DE904" s="5"/>
      <c r="DF904" s="5"/>
      <c r="DG904" s="5"/>
      <c r="DH904" s="5"/>
      <c r="DI904" s="5"/>
      <c r="DJ904" s="5"/>
      <c r="DK904" s="5"/>
      <c r="DL904" s="5"/>
      <c r="DM904" s="5"/>
      <c r="DN904" s="5"/>
      <c r="DO904" s="5"/>
      <c r="DP904" s="5"/>
      <c r="DQ904" s="5"/>
      <c r="DR904" s="5"/>
      <c r="DS904" s="5"/>
      <c r="DT904" s="5"/>
      <c r="DU904" s="5"/>
      <c r="DV904" s="5"/>
      <c r="DW904" s="5"/>
      <c r="DX904" s="5"/>
      <c r="DY904" s="5"/>
      <c r="DZ904" s="5"/>
      <c r="EA904" s="5"/>
      <c r="EB904" s="5"/>
      <c r="EC904" s="5"/>
      <c r="ED904" s="5"/>
      <c r="EE904" s="5"/>
      <c r="EF904" s="5"/>
      <c r="EG904" s="5"/>
      <c r="EH904" s="5"/>
      <c r="EI904" s="5"/>
      <c r="EJ904" s="5"/>
      <c r="EK904" s="5"/>
      <c r="EL904" s="5"/>
      <c r="EM904" s="5"/>
      <c r="EN904" s="5"/>
      <c r="EO904" s="5"/>
      <c r="EP904" s="5"/>
      <c r="EQ904" s="5"/>
      <c r="ER904" s="5"/>
      <c r="ES904" s="5"/>
      <c r="ET904" s="5"/>
      <c r="EU904" s="5"/>
      <c r="EV904" s="5"/>
      <c r="EW904" s="5"/>
      <c r="EX904" s="5"/>
      <c r="EY904" s="5"/>
      <c r="EZ904" s="5"/>
      <c r="FA904" s="5"/>
      <c r="FB904" s="5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</row>
    <row r="905" spans="1:198" s="25" customFormat="1" x14ac:dyDescent="0.25">
      <c r="A905" s="136">
        <v>1</v>
      </c>
      <c r="B905" s="90" t="s">
        <v>1106</v>
      </c>
      <c r="C905" s="212" t="s">
        <v>6</v>
      </c>
      <c r="D905" s="213"/>
      <c r="E905" s="107">
        <v>10</v>
      </c>
      <c r="F905" s="39">
        <v>20</v>
      </c>
      <c r="G905" s="37" t="s">
        <v>1043</v>
      </c>
      <c r="H905" s="33"/>
      <c r="I905" s="54"/>
      <c r="J905" s="5">
        <v>22885</v>
      </c>
      <c r="K905" s="43"/>
      <c r="L905" s="59"/>
      <c r="M905" s="59"/>
      <c r="N905" s="59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  <c r="CJ905" s="5"/>
      <c r="CK905" s="5"/>
      <c r="CL905" s="5"/>
      <c r="CM905" s="5"/>
      <c r="CN905" s="5"/>
      <c r="CO905" s="5"/>
      <c r="CP905" s="5"/>
      <c r="CQ905" s="5"/>
      <c r="CR905" s="5"/>
      <c r="CS905" s="5"/>
      <c r="CT905" s="5"/>
      <c r="CU905" s="5"/>
      <c r="CV905" s="5"/>
      <c r="CW905" s="5"/>
      <c r="CX905" s="5"/>
      <c r="CY905" s="5"/>
      <c r="CZ905" s="5"/>
      <c r="DA905" s="5"/>
      <c r="DB905" s="5"/>
      <c r="DC905" s="5"/>
      <c r="DD905" s="5"/>
      <c r="DE905" s="5"/>
      <c r="DF905" s="5"/>
      <c r="DG905" s="5"/>
      <c r="DH905" s="5"/>
      <c r="DI905" s="5"/>
      <c r="DJ905" s="5"/>
      <c r="DK905" s="5"/>
      <c r="DL905" s="5"/>
      <c r="DM905" s="5"/>
      <c r="DN905" s="5"/>
      <c r="DO905" s="5"/>
      <c r="DP905" s="5"/>
      <c r="DQ905" s="5"/>
      <c r="DR905" s="5"/>
      <c r="DS905" s="5"/>
      <c r="DT905" s="5"/>
      <c r="DU905" s="5"/>
      <c r="DV905" s="5"/>
      <c r="DW905" s="5"/>
      <c r="DX905" s="5"/>
      <c r="DY905" s="5"/>
      <c r="DZ905" s="5"/>
      <c r="EA905" s="5"/>
      <c r="EB905" s="5"/>
      <c r="EC905" s="5"/>
      <c r="ED905" s="5"/>
      <c r="EE905" s="5"/>
      <c r="EF905" s="5"/>
      <c r="EG905" s="5"/>
      <c r="EH905" s="5"/>
      <c r="EI905" s="5"/>
      <c r="EJ905" s="5"/>
      <c r="EK905" s="5"/>
      <c r="EL905" s="5"/>
      <c r="EM905" s="5"/>
      <c r="EN905" s="5"/>
      <c r="EO905" s="5"/>
      <c r="EP905" s="5"/>
      <c r="EQ905" s="5"/>
      <c r="ER905" s="5"/>
      <c r="ES905" s="5"/>
      <c r="ET905" s="5"/>
      <c r="EU905" s="5"/>
      <c r="EV905" s="5"/>
      <c r="EW905" s="5"/>
      <c r="EX905" s="5"/>
      <c r="EY905" s="5"/>
      <c r="EZ905" s="5"/>
      <c r="FA905" s="5"/>
      <c r="FB905" s="5"/>
      <c r="FC905" s="5"/>
      <c r="FD905" s="5"/>
      <c r="FE905" s="5"/>
      <c r="FF905" s="5"/>
      <c r="FG905" s="5"/>
      <c r="FH905" s="5"/>
      <c r="FI905" s="5"/>
      <c r="FJ905" s="5"/>
      <c r="FK905" s="5"/>
      <c r="FL905" s="5"/>
      <c r="FM905" s="5"/>
      <c r="FN905" s="5"/>
      <c r="FO905" s="5"/>
      <c r="FP905" s="5"/>
      <c r="FQ905" s="5"/>
      <c r="FR905" s="5"/>
      <c r="FS905" s="5"/>
      <c r="FT905" s="5"/>
      <c r="FU905" s="5"/>
      <c r="FV905" s="5"/>
      <c r="FW905" s="5"/>
      <c r="FX905" s="5"/>
      <c r="FY905" s="5"/>
      <c r="FZ905" s="5"/>
      <c r="GA905" s="5"/>
      <c r="GB905" s="5"/>
      <c r="GC905" s="5"/>
      <c r="GD905" s="5"/>
      <c r="GE905" s="5"/>
      <c r="GF905" s="5"/>
      <c r="GG905" s="5"/>
      <c r="GH905" s="5"/>
      <c r="GI905" s="5"/>
      <c r="GJ905" s="5"/>
      <c r="GK905" s="5"/>
      <c r="GL905" s="5"/>
      <c r="GM905" s="5"/>
      <c r="GN905" s="5"/>
      <c r="GO905" s="5"/>
      <c r="GP905" s="5"/>
    </row>
    <row r="906" spans="1:198" s="25" customFormat="1" x14ac:dyDescent="0.25">
      <c r="A906" s="136">
        <v>1</v>
      </c>
      <c r="B906" s="90" t="s">
        <v>1246</v>
      </c>
      <c r="C906" s="240" t="s">
        <v>6</v>
      </c>
      <c r="D906" s="241"/>
      <c r="E906" s="107">
        <v>13</v>
      </c>
      <c r="F906" s="39">
        <v>26</v>
      </c>
      <c r="G906" s="37" t="s">
        <v>430</v>
      </c>
      <c r="H906" s="33" t="s">
        <v>1247</v>
      </c>
      <c r="I906" s="54"/>
      <c r="J906" s="5">
        <v>23312</v>
      </c>
      <c r="K906" s="43"/>
      <c r="L906" s="59"/>
      <c r="M906" s="59"/>
      <c r="N906" s="59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  <c r="CJ906" s="5"/>
      <c r="CK906" s="5"/>
      <c r="CL906" s="5"/>
      <c r="CM906" s="5"/>
      <c r="CN906" s="5"/>
      <c r="CO906" s="5"/>
      <c r="CP906" s="5"/>
      <c r="CQ906" s="5"/>
      <c r="CR906" s="5"/>
      <c r="CS906" s="5"/>
      <c r="CT906" s="5"/>
      <c r="CU906" s="5"/>
      <c r="CV906" s="5"/>
      <c r="CW906" s="5"/>
      <c r="CX906" s="5"/>
      <c r="CY906" s="5"/>
      <c r="CZ906" s="5"/>
      <c r="DA906" s="5"/>
      <c r="DB906" s="5"/>
      <c r="DC906" s="5"/>
      <c r="DD906" s="5"/>
      <c r="DE906" s="5"/>
      <c r="DF906" s="5"/>
      <c r="DG906" s="5"/>
      <c r="DH906" s="5"/>
      <c r="DI906" s="5"/>
      <c r="DJ906" s="5"/>
      <c r="DK906" s="5"/>
      <c r="DL906" s="5"/>
      <c r="DM906" s="5"/>
      <c r="DN906" s="5"/>
      <c r="DO906" s="5"/>
      <c r="DP906" s="5"/>
      <c r="DQ906" s="5"/>
      <c r="DR906" s="5"/>
      <c r="DS906" s="5"/>
      <c r="DT906" s="5"/>
      <c r="DU906" s="5"/>
      <c r="DV906" s="5"/>
      <c r="DW906" s="5"/>
      <c r="DX906" s="5"/>
      <c r="DY906" s="5"/>
      <c r="DZ906" s="5"/>
      <c r="EA906" s="5"/>
      <c r="EB906" s="5"/>
      <c r="EC906" s="5"/>
      <c r="ED906" s="5"/>
      <c r="EE906" s="5"/>
      <c r="EF906" s="5"/>
      <c r="EG906" s="5"/>
      <c r="EH906" s="5"/>
      <c r="EI906" s="5"/>
      <c r="EJ906" s="5"/>
      <c r="EK906" s="5"/>
      <c r="EL906" s="5"/>
      <c r="EM906" s="5"/>
      <c r="EN906" s="5"/>
      <c r="EO906" s="5"/>
      <c r="EP906" s="5"/>
      <c r="EQ906" s="5"/>
      <c r="ER906" s="5"/>
      <c r="ES906" s="5"/>
      <c r="ET906" s="5"/>
      <c r="EU906" s="5"/>
      <c r="EV906" s="5"/>
      <c r="EW906" s="5"/>
      <c r="EX906" s="5"/>
      <c r="EY906" s="5"/>
      <c r="EZ906" s="5"/>
      <c r="FA906" s="5"/>
      <c r="FB906" s="5"/>
      <c r="FC906" s="5"/>
      <c r="FD906" s="5"/>
      <c r="FE906" s="5"/>
      <c r="FF906" s="5"/>
      <c r="FG906" s="5"/>
      <c r="FH906" s="5"/>
      <c r="FI906" s="5"/>
      <c r="FJ906" s="5"/>
      <c r="FK906" s="5"/>
      <c r="FL906" s="5"/>
      <c r="FM906" s="5"/>
      <c r="FN906" s="5"/>
      <c r="FO906" s="5"/>
      <c r="FP906" s="5"/>
      <c r="FQ906" s="5"/>
      <c r="FR906" s="5"/>
      <c r="FS906" s="5"/>
      <c r="FT906" s="5"/>
      <c r="FU906" s="5"/>
      <c r="FV906" s="5"/>
      <c r="FW906" s="5"/>
      <c r="FX906" s="5"/>
      <c r="FY906" s="5"/>
      <c r="FZ906" s="5"/>
      <c r="GA906" s="5"/>
      <c r="GB906" s="5"/>
      <c r="GC906" s="5"/>
      <c r="GD906" s="5"/>
      <c r="GE906" s="5"/>
      <c r="GF906" s="5"/>
      <c r="GG906" s="5"/>
      <c r="GH906" s="5"/>
      <c r="GI906" s="5"/>
      <c r="GJ906" s="5"/>
      <c r="GK906" s="5"/>
      <c r="GL906" s="5"/>
      <c r="GM906" s="5"/>
      <c r="GN906" s="5"/>
      <c r="GO906" s="5"/>
      <c r="GP906" s="5"/>
    </row>
    <row r="907" spans="1:198" s="25" customFormat="1" x14ac:dyDescent="0.25">
      <c r="A907" s="136">
        <v>1</v>
      </c>
      <c r="B907" s="90" t="s">
        <v>644</v>
      </c>
      <c r="C907" s="240" t="s">
        <v>6</v>
      </c>
      <c r="D907" s="241"/>
      <c r="E907" s="107">
        <v>19</v>
      </c>
      <c r="F907" s="39">
        <v>37</v>
      </c>
      <c r="G907" s="37" t="s">
        <v>430</v>
      </c>
      <c r="H907" s="33" t="s">
        <v>1248</v>
      </c>
      <c r="I907" s="54"/>
      <c r="J907" s="5">
        <v>23335</v>
      </c>
      <c r="K907" s="43"/>
      <c r="L907" s="59"/>
      <c r="M907" s="59"/>
      <c r="N907" s="59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  <c r="CJ907" s="5"/>
      <c r="CK907" s="5"/>
      <c r="CL907" s="5"/>
      <c r="CM907" s="5"/>
      <c r="CN907" s="5"/>
      <c r="CO907" s="5"/>
      <c r="CP907" s="5"/>
      <c r="CQ907" s="5"/>
      <c r="CR907" s="5"/>
      <c r="CS907" s="5"/>
      <c r="CT907" s="5"/>
      <c r="CU907" s="5"/>
      <c r="CV907" s="5"/>
      <c r="CW907" s="5"/>
      <c r="CX907" s="5"/>
      <c r="CY907" s="5"/>
      <c r="CZ907" s="5"/>
      <c r="DA907" s="5"/>
      <c r="DB907" s="5"/>
      <c r="DC907" s="5"/>
      <c r="DD907" s="5"/>
      <c r="DE907" s="5"/>
      <c r="DF907" s="5"/>
      <c r="DG907" s="5"/>
      <c r="DH907" s="5"/>
      <c r="DI907" s="5"/>
      <c r="DJ907" s="5"/>
      <c r="DK907" s="5"/>
      <c r="DL907" s="5"/>
      <c r="DM907" s="5"/>
      <c r="DN907" s="5"/>
      <c r="DO907" s="5"/>
      <c r="DP907" s="5"/>
      <c r="DQ907" s="5"/>
      <c r="DR907" s="5"/>
      <c r="DS907" s="5"/>
      <c r="DT907" s="5"/>
      <c r="DU907" s="5"/>
      <c r="DV907" s="5"/>
      <c r="DW907" s="5"/>
      <c r="DX907" s="5"/>
      <c r="DY907" s="5"/>
      <c r="DZ907" s="5"/>
      <c r="EA907" s="5"/>
      <c r="EB907" s="5"/>
      <c r="EC907" s="5"/>
      <c r="ED907" s="5"/>
      <c r="EE907" s="5"/>
      <c r="EF907" s="5"/>
      <c r="EG907" s="5"/>
      <c r="EH907" s="5"/>
      <c r="EI907" s="5"/>
      <c r="EJ907" s="5"/>
      <c r="EK907" s="5"/>
      <c r="EL907" s="5"/>
      <c r="EM907" s="5"/>
      <c r="EN907" s="5"/>
      <c r="EO907" s="5"/>
      <c r="EP907" s="5"/>
      <c r="EQ907" s="5"/>
      <c r="ER907" s="5"/>
      <c r="ES907" s="5"/>
      <c r="ET907" s="5"/>
      <c r="EU907" s="5"/>
      <c r="EV907" s="5"/>
      <c r="EW907" s="5"/>
      <c r="EX907" s="5"/>
      <c r="EY907" s="5"/>
      <c r="EZ907" s="5"/>
      <c r="FA907" s="5"/>
      <c r="FB907" s="5"/>
      <c r="FC907" s="5"/>
      <c r="FD907" s="5"/>
      <c r="FE907" s="5"/>
      <c r="FF907" s="5"/>
      <c r="FG907" s="5"/>
      <c r="FH907" s="5"/>
      <c r="FI907" s="5"/>
      <c r="FJ907" s="5"/>
      <c r="FK907" s="5"/>
      <c r="FL907" s="5"/>
      <c r="FM907" s="5"/>
      <c r="FN907" s="5"/>
      <c r="FO907" s="5"/>
      <c r="FP907" s="5"/>
      <c r="FQ907" s="5"/>
      <c r="FR907" s="5"/>
      <c r="FS907" s="5"/>
      <c r="FT907" s="5"/>
      <c r="FU907" s="5"/>
      <c r="FV907" s="5"/>
      <c r="FW907" s="5"/>
      <c r="FX907" s="5"/>
      <c r="FY907" s="5"/>
      <c r="FZ907" s="5"/>
      <c r="GA907" s="5"/>
      <c r="GB907" s="5"/>
      <c r="GC907" s="5"/>
      <c r="GD907" s="5"/>
      <c r="GE907" s="5"/>
      <c r="GF907" s="5"/>
      <c r="GG907" s="5"/>
      <c r="GH907" s="5"/>
      <c r="GI907" s="5"/>
      <c r="GJ907" s="5"/>
      <c r="GK907" s="5"/>
      <c r="GL907" s="5"/>
      <c r="GM907" s="5"/>
      <c r="GN907" s="5"/>
      <c r="GO907" s="5"/>
      <c r="GP907" s="5"/>
    </row>
    <row r="908" spans="1:198" s="25" customFormat="1" x14ac:dyDescent="0.25">
      <c r="A908" s="136">
        <v>1</v>
      </c>
      <c r="B908" s="90" t="s">
        <v>1429</v>
      </c>
      <c r="C908" s="387" t="s">
        <v>6</v>
      </c>
      <c r="D908" s="388"/>
      <c r="E908" s="107">
        <v>9</v>
      </c>
      <c r="F908" s="39">
        <v>18</v>
      </c>
      <c r="G908" s="37" t="s">
        <v>430</v>
      </c>
      <c r="H908" s="33" t="s">
        <v>1430</v>
      </c>
      <c r="I908" s="54"/>
      <c r="J908" s="5">
        <v>25536</v>
      </c>
      <c r="K908" s="43"/>
      <c r="L908" s="59"/>
      <c r="M908" s="59"/>
      <c r="N908" s="59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  <c r="DA908" s="5"/>
      <c r="DB908" s="5"/>
      <c r="DC908" s="5"/>
      <c r="DD908" s="5"/>
      <c r="DE908" s="5"/>
      <c r="DF908" s="5"/>
      <c r="DG908" s="5"/>
      <c r="DH908" s="5"/>
      <c r="DI908" s="5"/>
      <c r="DJ908" s="5"/>
      <c r="DK908" s="5"/>
      <c r="DL908" s="5"/>
      <c r="DM908" s="5"/>
      <c r="DN908" s="5"/>
      <c r="DO908" s="5"/>
      <c r="DP908" s="5"/>
      <c r="DQ908" s="5"/>
      <c r="DR908" s="5"/>
      <c r="DS908" s="5"/>
      <c r="DT908" s="5"/>
      <c r="DU908" s="5"/>
      <c r="DV908" s="5"/>
      <c r="DW908" s="5"/>
      <c r="DX908" s="5"/>
      <c r="DY908" s="5"/>
      <c r="DZ908" s="5"/>
      <c r="EA908" s="5"/>
      <c r="EB908" s="5"/>
      <c r="EC908" s="5"/>
      <c r="ED908" s="5"/>
      <c r="EE908" s="5"/>
      <c r="EF908" s="5"/>
      <c r="EG908" s="5"/>
      <c r="EH908" s="5"/>
      <c r="EI908" s="5"/>
      <c r="EJ908" s="5"/>
      <c r="EK908" s="5"/>
      <c r="EL908" s="5"/>
      <c r="EM908" s="5"/>
      <c r="EN908" s="5"/>
      <c r="EO908" s="5"/>
      <c r="EP908" s="5"/>
      <c r="EQ908" s="5"/>
      <c r="ER908" s="5"/>
      <c r="ES908" s="5"/>
      <c r="ET908" s="5"/>
      <c r="EU908" s="5"/>
      <c r="EV908" s="5"/>
      <c r="EW908" s="5"/>
      <c r="EX908" s="5"/>
      <c r="EY908" s="5"/>
      <c r="EZ908" s="5"/>
      <c r="FA908" s="5"/>
      <c r="FB908" s="5"/>
      <c r="FC908" s="5"/>
      <c r="FD908" s="5"/>
      <c r="FE908" s="5"/>
      <c r="FF908" s="5"/>
      <c r="FG908" s="5"/>
      <c r="FH908" s="5"/>
      <c r="FI908" s="5"/>
      <c r="FJ908" s="5"/>
      <c r="FK908" s="5"/>
      <c r="FL908" s="5"/>
      <c r="FM908" s="5"/>
      <c r="FN908" s="5"/>
      <c r="FO908" s="5"/>
      <c r="FP908" s="5"/>
      <c r="FQ908" s="5"/>
      <c r="FR908" s="5"/>
      <c r="FS908" s="5"/>
      <c r="FT908" s="5"/>
      <c r="FU908" s="5"/>
      <c r="FV908" s="5"/>
      <c r="FW908" s="5"/>
      <c r="FX908" s="5"/>
      <c r="FY908" s="5"/>
      <c r="FZ908" s="5"/>
      <c r="GA908" s="5"/>
      <c r="GB908" s="5"/>
      <c r="GC908" s="5"/>
      <c r="GD908" s="5"/>
      <c r="GE908" s="5"/>
      <c r="GF908" s="5"/>
      <c r="GG908" s="5"/>
      <c r="GH908" s="5"/>
      <c r="GI908" s="5"/>
      <c r="GJ908" s="5"/>
      <c r="GK908" s="5"/>
      <c r="GL908" s="5"/>
      <c r="GM908" s="5"/>
      <c r="GN908" s="5"/>
      <c r="GO908" s="5"/>
      <c r="GP908" s="5"/>
    </row>
    <row r="909" spans="1:198" s="369" customFormat="1" x14ac:dyDescent="0.25">
      <c r="A909" s="320">
        <v>1</v>
      </c>
      <c r="B909" s="321" t="s">
        <v>1410</v>
      </c>
      <c r="C909" s="322" t="s">
        <v>6</v>
      </c>
      <c r="D909" s="287"/>
      <c r="E909" s="290"/>
      <c r="F909" s="291"/>
      <c r="G909" s="287"/>
      <c r="H909" s="292"/>
      <c r="I909" s="314"/>
      <c r="J909" s="294">
        <v>24751</v>
      </c>
      <c r="K909" s="368"/>
      <c r="L909" s="293"/>
      <c r="M909" s="293"/>
      <c r="N909" s="293"/>
      <c r="O909" s="294"/>
      <c r="P909" s="294"/>
      <c r="Q909" s="294"/>
      <c r="R909" s="294"/>
      <c r="S909" s="294"/>
      <c r="T909" s="294"/>
      <c r="U909" s="294"/>
      <c r="V909" s="294"/>
      <c r="W909" s="294"/>
      <c r="X909" s="294"/>
      <c r="Y909" s="294"/>
      <c r="Z909" s="294"/>
      <c r="AA909" s="294"/>
      <c r="AB909" s="294"/>
      <c r="AC909" s="294"/>
      <c r="AD909" s="294"/>
      <c r="AE909" s="294"/>
      <c r="AF909" s="294"/>
      <c r="AG909" s="294"/>
      <c r="AH909" s="294"/>
      <c r="AI909" s="294"/>
      <c r="AJ909" s="294"/>
      <c r="AK909" s="294"/>
      <c r="AL909" s="294"/>
      <c r="AM909" s="294"/>
      <c r="AN909" s="294"/>
      <c r="AO909" s="294"/>
      <c r="AP909" s="294"/>
      <c r="AQ909" s="294"/>
      <c r="AR909" s="294"/>
      <c r="AS909" s="294"/>
      <c r="AT909" s="294"/>
      <c r="AU909" s="294"/>
      <c r="AV909" s="294"/>
      <c r="AW909" s="294"/>
      <c r="AX909" s="294"/>
      <c r="AY909" s="294"/>
      <c r="AZ909" s="294"/>
      <c r="BA909" s="294"/>
      <c r="BB909" s="294"/>
      <c r="BC909" s="294"/>
      <c r="BD909" s="294"/>
      <c r="BE909" s="294"/>
      <c r="BF909" s="294"/>
      <c r="BG909" s="294"/>
      <c r="BH909" s="294"/>
      <c r="BI909" s="294"/>
      <c r="BJ909" s="294"/>
      <c r="BK909" s="294"/>
      <c r="BL909" s="294"/>
      <c r="BM909" s="294"/>
      <c r="BN909" s="294"/>
      <c r="BO909" s="294"/>
      <c r="BP909" s="294"/>
      <c r="BQ909" s="294"/>
      <c r="BR909" s="294"/>
      <c r="BS909" s="294"/>
      <c r="BT909" s="294"/>
      <c r="BU909" s="294"/>
      <c r="BV909" s="294"/>
      <c r="BW909" s="294"/>
      <c r="BX909" s="294"/>
      <c r="BY909" s="294"/>
      <c r="BZ909" s="294"/>
      <c r="CA909" s="294"/>
      <c r="CB909" s="294"/>
      <c r="CC909" s="294"/>
      <c r="CD909" s="294"/>
      <c r="CE909" s="294"/>
      <c r="CF909" s="294"/>
      <c r="CG909" s="294"/>
      <c r="CH909" s="294"/>
      <c r="CI909" s="294"/>
      <c r="CJ909" s="294"/>
      <c r="CK909" s="294"/>
      <c r="CL909" s="294"/>
      <c r="CM909" s="294"/>
      <c r="CN909" s="294"/>
      <c r="CO909" s="294"/>
      <c r="CP909" s="294"/>
      <c r="CQ909" s="294"/>
      <c r="CR909" s="294"/>
      <c r="CS909" s="294"/>
      <c r="CT909" s="294"/>
      <c r="CU909" s="294"/>
      <c r="CV909" s="294"/>
      <c r="CW909" s="294"/>
      <c r="CX909" s="294"/>
      <c r="CY909" s="294"/>
      <c r="CZ909" s="294"/>
      <c r="DA909" s="294"/>
      <c r="DB909" s="294"/>
      <c r="DC909" s="294"/>
      <c r="DD909" s="294"/>
      <c r="DE909" s="294"/>
      <c r="DF909" s="294"/>
      <c r="DG909" s="294"/>
      <c r="DH909" s="294"/>
      <c r="DI909" s="294"/>
      <c r="DJ909" s="294"/>
      <c r="DK909" s="294"/>
      <c r="DL909" s="294"/>
      <c r="DM909" s="294"/>
      <c r="DN909" s="294"/>
      <c r="DO909" s="294"/>
      <c r="DP909" s="294"/>
      <c r="DQ909" s="294"/>
      <c r="DR909" s="294"/>
      <c r="DS909" s="294"/>
      <c r="DT909" s="294"/>
      <c r="DU909" s="294"/>
      <c r="DV909" s="294"/>
      <c r="DW909" s="294"/>
      <c r="DX909" s="294"/>
      <c r="DY909" s="294"/>
      <c r="DZ909" s="294"/>
      <c r="EA909" s="294"/>
      <c r="EB909" s="294"/>
      <c r="EC909" s="294"/>
      <c r="ED909" s="294"/>
      <c r="EE909" s="294"/>
      <c r="EF909" s="294"/>
      <c r="EG909" s="294"/>
      <c r="EH909" s="294"/>
      <c r="EI909" s="294"/>
      <c r="EJ909" s="294"/>
      <c r="EK909" s="294"/>
      <c r="EL909" s="294"/>
      <c r="EM909" s="294"/>
      <c r="EN909" s="294"/>
      <c r="EO909" s="294"/>
      <c r="EP909" s="294"/>
      <c r="EQ909" s="294"/>
      <c r="ER909" s="294"/>
      <c r="ES909" s="294"/>
      <c r="ET909" s="294"/>
      <c r="EU909" s="294"/>
      <c r="EV909" s="294"/>
      <c r="EW909" s="294"/>
      <c r="EX909" s="294"/>
      <c r="EY909" s="294"/>
      <c r="EZ909" s="294"/>
      <c r="FA909" s="294"/>
      <c r="FB909" s="294"/>
      <c r="FC909" s="294"/>
      <c r="FD909" s="294"/>
      <c r="FE909" s="294"/>
      <c r="FF909" s="294"/>
      <c r="FG909" s="294"/>
      <c r="FH909" s="294"/>
      <c r="FI909" s="294"/>
      <c r="FJ909" s="294"/>
      <c r="FK909" s="294"/>
      <c r="FL909" s="294"/>
      <c r="FM909" s="294"/>
      <c r="FN909" s="294"/>
      <c r="FO909" s="294"/>
      <c r="FP909" s="294"/>
      <c r="FQ909" s="294"/>
      <c r="FR909" s="294"/>
      <c r="FS909" s="294"/>
      <c r="FT909" s="294"/>
      <c r="FU909" s="294"/>
      <c r="FV909" s="294"/>
      <c r="FW909" s="294"/>
      <c r="FX909" s="294"/>
      <c r="FY909" s="294"/>
      <c r="FZ909" s="294"/>
      <c r="GA909" s="294"/>
      <c r="GB909" s="294"/>
      <c r="GC909" s="294"/>
      <c r="GD909" s="294"/>
      <c r="GE909" s="294"/>
      <c r="GF909" s="294"/>
      <c r="GG909" s="294"/>
      <c r="GH909" s="294"/>
      <c r="GI909" s="294"/>
      <c r="GJ909" s="294"/>
      <c r="GK909" s="294"/>
      <c r="GL909" s="294"/>
      <c r="GM909" s="294"/>
      <c r="GN909" s="294"/>
      <c r="GO909" s="294"/>
      <c r="GP909" s="294"/>
    </row>
    <row r="910" spans="1:198" s="397" customFormat="1" x14ac:dyDescent="0.25">
      <c r="A910" s="381">
        <v>1</v>
      </c>
      <c r="B910" s="383" t="s">
        <v>1434</v>
      </c>
      <c r="C910" s="392" t="s">
        <v>6</v>
      </c>
      <c r="D910" s="393"/>
      <c r="E910" s="106">
        <v>17</v>
      </c>
      <c r="F910" s="38">
        <v>34</v>
      </c>
      <c r="G910" s="393" t="s">
        <v>1043</v>
      </c>
      <c r="H910" s="33" t="s">
        <v>1435</v>
      </c>
      <c r="I910" s="56"/>
      <c r="J910" s="22">
        <v>25627</v>
      </c>
      <c r="K910" s="396"/>
      <c r="L910" s="59"/>
      <c r="M910" s="59"/>
      <c r="N910" s="59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  <c r="EC910" s="22"/>
      <c r="ED910" s="22"/>
      <c r="EE910" s="22"/>
      <c r="EF910" s="22"/>
      <c r="EG910" s="22"/>
      <c r="EH910" s="22"/>
      <c r="EI910" s="22"/>
      <c r="EJ910" s="22"/>
      <c r="EK910" s="22"/>
      <c r="EL910" s="22"/>
      <c r="EM910" s="22"/>
      <c r="EN910" s="22"/>
      <c r="EO910" s="22"/>
      <c r="EP910" s="22"/>
      <c r="EQ910" s="22"/>
      <c r="ER910" s="22"/>
      <c r="ES910" s="22"/>
      <c r="ET910" s="22"/>
      <c r="EU910" s="22"/>
      <c r="EV910" s="22"/>
      <c r="EW910" s="22"/>
      <c r="EX910" s="22"/>
      <c r="EY910" s="22"/>
      <c r="EZ910" s="22"/>
      <c r="FA910" s="22"/>
      <c r="FB910" s="22"/>
      <c r="FC910" s="22"/>
      <c r="FD910" s="22"/>
      <c r="FE910" s="22"/>
      <c r="FF910" s="22"/>
      <c r="FG910" s="22"/>
      <c r="FH910" s="22"/>
      <c r="FI910" s="22"/>
      <c r="FJ910" s="22"/>
      <c r="FK910" s="22"/>
      <c r="FL910" s="22"/>
      <c r="FM910" s="22"/>
      <c r="FN910" s="22"/>
      <c r="FO910" s="22"/>
      <c r="FP910" s="22"/>
      <c r="FQ910" s="22"/>
      <c r="FR910" s="22"/>
      <c r="FS910" s="22"/>
      <c r="FT910" s="22"/>
      <c r="FU910" s="22"/>
      <c r="FV910" s="22"/>
      <c r="FW910" s="22"/>
      <c r="FX910" s="22"/>
      <c r="FY910" s="22"/>
      <c r="FZ910" s="22"/>
      <c r="GA910" s="22"/>
      <c r="GB910" s="22"/>
      <c r="GC910" s="22"/>
      <c r="GD910" s="22"/>
      <c r="GE910" s="22"/>
      <c r="GF910" s="22"/>
      <c r="GG910" s="22"/>
      <c r="GH910" s="22"/>
      <c r="GI910" s="22"/>
      <c r="GJ910" s="22"/>
      <c r="GK910" s="22"/>
      <c r="GL910" s="22"/>
      <c r="GM910" s="22"/>
      <c r="GN910" s="22"/>
      <c r="GO910" s="22"/>
      <c r="GP910" s="22"/>
    </row>
    <row r="911" spans="1:198" x14ac:dyDescent="0.25">
      <c r="A911" s="167"/>
      <c r="B911" s="168"/>
      <c r="C911" s="65">
        <f>SUM(A902:A910)</f>
        <v>9</v>
      </c>
      <c r="D911" s="3" t="s">
        <v>6</v>
      </c>
      <c r="E911" s="80">
        <f>SUM(E903:E910)</f>
        <v>89</v>
      </c>
      <c r="F911" s="80">
        <f>SUM(F903:F910)</f>
        <v>179</v>
      </c>
      <c r="G911" s="82"/>
      <c r="H911" s="66"/>
      <c r="I911" s="31"/>
      <c r="K911" s="43"/>
      <c r="L911" s="59"/>
      <c r="M911" s="59"/>
      <c r="N911" s="59"/>
    </row>
    <row r="912" spans="1:198" s="15" customFormat="1" x14ac:dyDescent="0.25">
      <c r="A912" s="69">
        <v>1</v>
      </c>
      <c r="B912" s="34" t="s">
        <v>1018</v>
      </c>
      <c r="C912" s="487" t="s">
        <v>5</v>
      </c>
      <c r="D912" s="487"/>
      <c r="E912" s="109">
        <v>17</v>
      </c>
      <c r="F912" s="41">
        <v>34</v>
      </c>
      <c r="G912" s="37" t="s">
        <v>430</v>
      </c>
      <c r="H912" s="33" t="s">
        <v>1019</v>
      </c>
      <c r="I912" s="54"/>
      <c r="J912" s="5">
        <v>21237</v>
      </c>
      <c r="K912" s="43"/>
      <c r="L912" s="59"/>
      <c r="M912" s="59"/>
      <c r="N912" s="59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  <c r="DA912" s="5"/>
      <c r="DB912" s="5"/>
      <c r="DC912" s="5"/>
      <c r="DD912" s="5"/>
      <c r="DE912" s="5"/>
      <c r="DF912" s="5"/>
      <c r="DG912" s="5"/>
      <c r="DH912" s="5"/>
      <c r="DI912" s="5"/>
      <c r="DJ912" s="5"/>
      <c r="DK912" s="5"/>
      <c r="DL912" s="5"/>
      <c r="DM912" s="5"/>
      <c r="DN912" s="5"/>
      <c r="DO912" s="5"/>
      <c r="DP912" s="5"/>
      <c r="DQ912" s="5"/>
      <c r="DR912" s="5"/>
      <c r="DS912" s="5"/>
      <c r="DT912" s="5"/>
      <c r="DU912" s="5"/>
      <c r="DV912" s="5"/>
      <c r="DW912" s="5"/>
      <c r="DX912" s="5"/>
      <c r="DY912" s="5"/>
      <c r="DZ912" s="5"/>
      <c r="EA912" s="5"/>
      <c r="EB912" s="5"/>
      <c r="EC912" s="5"/>
      <c r="ED912" s="5"/>
      <c r="EE912" s="5"/>
      <c r="EF912" s="5"/>
      <c r="EG912" s="5"/>
      <c r="EH912" s="5"/>
      <c r="EI912" s="5"/>
      <c r="EJ912" s="5"/>
      <c r="EK912" s="5"/>
      <c r="EL912" s="5"/>
      <c r="EM912" s="5"/>
      <c r="EN912" s="5"/>
      <c r="EO912" s="5"/>
      <c r="EP912" s="5"/>
      <c r="EQ912" s="5"/>
      <c r="ER912" s="5"/>
      <c r="ES912" s="5"/>
      <c r="ET912" s="5"/>
      <c r="EU912" s="5"/>
      <c r="EV912" s="5"/>
      <c r="EW912" s="5"/>
      <c r="EX912" s="5"/>
      <c r="EY912" s="5"/>
      <c r="EZ912" s="5"/>
      <c r="FA912" s="5"/>
      <c r="FB912" s="5"/>
      <c r="FC912" s="5"/>
      <c r="FD912" s="5"/>
      <c r="FE912" s="5"/>
      <c r="FF912" s="5"/>
      <c r="FG912" s="5"/>
      <c r="FH912" s="5"/>
      <c r="FI912" s="5"/>
      <c r="FJ912" s="5"/>
      <c r="FK912" s="5"/>
      <c r="FL912" s="5"/>
      <c r="FM912" s="5"/>
      <c r="FN912" s="5"/>
      <c r="FO912" s="5"/>
      <c r="FP912" s="5"/>
      <c r="FQ912" s="5"/>
      <c r="FR912" s="5"/>
      <c r="FS912" s="5"/>
      <c r="FT912" s="5"/>
      <c r="FU912" s="5"/>
      <c r="FV912" s="5"/>
      <c r="FW912" s="5"/>
      <c r="FX912" s="5"/>
      <c r="FY912" s="5"/>
      <c r="FZ912" s="5"/>
      <c r="GA912" s="5"/>
      <c r="GB912" s="5"/>
      <c r="GC912" s="5"/>
      <c r="GD912" s="5"/>
      <c r="GE912" s="5"/>
      <c r="GF912" s="5"/>
      <c r="GG912" s="5"/>
      <c r="GH912" s="5"/>
      <c r="GI912" s="5"/>
      <c r="GJ912" s="5"/>
      <c r="GK912" s="5"/>
      <c r="GL912" s="5"/>
      <c r="GM912" s="5"/>
      <c r="GN912" s="5"/>
      <c r="GO912" s="5"/>
      <c r="GP912" s="5"/>
    </row>
    <row r="913" spans="1:198" s="15" customFormat="1" x14ac:dyDescent="0.25">
      <c r="A913" s="69">
        <v>1</v>
      </c>
      <c r="B913" s="34" t="s">
        <v>593</v>
      </c>
      <c r="C913" s="487" t="s">
        <v>659</v>
      </c>
      <c r="D913" s="487"/>
      <c r="E913" s="109">
        <v>0</v>
      </c>
      <c r="F913" s="41">
        <v>0</v>
      </c>
      <c r="G913" s="37" t="s">
        <v>535</v>
      </c>
      <c r="H913" s="33" t="s">
        <v>1054</v>
      </c>
      <c r="I913" s="54" t="s">
        <v>890</v>
      </c>
      <c r="J913" s="5">
        <v>6314</v>
      </c>
      <c r="K913" s="43"/>
      <c r="L913" s="59"/>
      <c r="M913" s="59"/>
      <c r="N913" s="59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  <c r="DA913" s="5"/>
      <c r="DB913" s="5"/>
      <c r="DC913" s="5"/>
      <c r="DD913" s="5"/>
      <c r="DE913" s="5"/>
      <c r="DF913" s="5"/>
      <c r="DG913" s="5"/>
      <c r="DH913" s="5"/>
      <c r="DI913" s="5"/>
      <c r="DJ913" s="5"/>
      <c r="DK913" s="5"/>
      <c r="DL913" s="5"/>
      <c r="DM913" s="5"/>
      <c r="DN913" s="5"/>
      <c r="DO913" s="5"/>
      <c r="DP913" s="5"/>
      <c r="DQ913" s="5"/>
      <c r="DR913" s="5"/>
      <c r="DS913" s="5"/>
      <c r="DT913" s="5"/>
      <c r="DU913" s="5"/>
      <c r="DV913" s="5"/>
      <c r="DW913" s="5"/>
      <c r="DX913" s="5"/>
      <c r="DY913" s="5"/>
      <c r="DZ913" s="5"/>
      <c r="EA913" s="5"/>
      <c r="EB913" s="5"/>
      <c r="EC913" s="5"/>
      <c r="ED913" s="5"/>
      <c r="EE913" s="5"/>
      <c r="EF913" s="5"/>
      <c r="EG913" s="5"/>
      <c r="EH913" s="5"/>
      <c r="EI913" s="5"/>
      <c r="EJ913" s="5"/>
      <c r="EK913" s="5"/>
      <c r="EL913" s="5"/>
      <c r="EM913" s="5"/>
      <c r="EN913" s="5"/>
      <c r="EO913" s="5"/>
      <c r="EP913" s="5"/>
      <c r="EQ913" s="5"/>
      <c r="ER913" s="5"/>
      <c r="ES913" s="5"/>
      <c r="ET913" s="5"/>
      <c r="EU913" s="5"/>
      <c r="EV913" s="5"/>
      <c r="EW913" s="5"/>
      <c r="EX913" s="5"/>
      <c r="EY913" s="5"/>
      <c r="EZ913" s="5"/>
      <c r="FA913" s="5"/>
      <c r="FB913" s="5"/>
      <c r="FC913" s="5"/>
      <c r="FD913" s="5"/>
      <c r="FE913" s="5"/>
      <c r="FF913" s="5"/>
      <c r="FG913" s="5"/>
      <c r="FH913" s="5"/>
      <c r="FI913" s="5"/>
      <c r="FJ913" s="5"/>
      <c r="FK913" s="5"/>
      <c r="FL913" s="5"/>
      <c r="FM913" s="5"/>
      <c r="FN913" s="5"/>
      <c r="FO913" s="5"/>
      <c r="FP913" s="5"/>
      <c r="FQ913" s="5"/>
      <c r="FR913" s="5"/>
      <c r="FS913" s="5"/>
      <c r="FT913" s="5"/>
      <c r="FU913" s="5"/>
      <c r="FV913" s="5"/>
      <c r="FW913" s="5"/>
      <c r="FX913" s="5"/>
      <c r="FY913" s="5"/>
      <c r="FZ913" s="5"/>
      <c r="GA913" s="5"/>
      <c r="GB913" s="5"/>
      <c r="GC913" s="5"/>
      <c r="GD913" s="5"/>
      <c r="GE913" s="5"/>
      <c r="GF913" s="5"/>
      <c r="GG913" s="5"/>
      <c r="GH913" s="5"/>
      <c r="GI913" s="5"/>
      <c r="GJ913" s="5"/>
      <c r="GK913" s="5"/>
      <c r="GL913" s="5"/>
      <c r="GM913" s="5"/>
      <c r="GN913" s="5"/>
      <c r="GO913" s="5"/>
      <c r="GP913" s="5"/>
    </row>
    <row r="914" spans="1:198" s="15" customFormat="1" x14ac:dyDescent="0.25">
      <c r="A914" s="69">
        <v>1</v>
      </c>
      <c r="B914" s="34" t="s">
        <v>383</v>
      </c>
      <c r="C914" s="487" t="s">
        <v>5</v>
      </c>
      <c r="D914" s="487"/>
      <c r="E914" s="109">
        <v>34</v>
      </c>
      <c r="F914" s="41">
        <v>78</v>
      </c>
      <c r="G914" s="37" t="s">
        <v>433</v>
      </c>
      <c r="H914" s="33" t="s">
        <v>30</v>
      </c>
      <c r="I914" s="54" t="s">
        <v>891</v>
      </c>
      <c r="J914" s="5">
        <v>11406</v>
      </c>
      <c r="K914" s="43"/>
      <c r="L914" s="59"/>
      <c r="M914" s="59"/>
      <c r="N914" s="59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  <c r="DA914" s="5"/>
      <c r="DB914" s="5"/>
      <c r="DC914" s="5"/>
      <c r="DD914" s="5"/>
      <c r="DE914" s="5"/>
      <c r="DF914" s="5"/>
      <c r="DG914" s="5"/>
      <c r="DH914" s="5"/>
      <c r="DI914" s="5"/>
      <c r="DJ914" s="5"/>
      <c r="DK914" s="5"/>
      <c r="DL914" s="5"/>
      <c r="DM914" s="5"/>
      <c r="DN914" s="5"/>
      <c r="DO914" s="5"/>
      <c r="DP914" s="5"/>
      <c r="DQ914" s="5"/>
      <c r="DR914" s="5"/>
      <c r="DS914" s="5"/>
      <c r="DT914" s="5"/>
      <c r="DU914" s="5"/>
      <c r="DV914" s="5"/>
      <c r="DW914" s="5"/>
      <c r="DX914" s="5"/>
      <c r="DY914" s="5"/>
      <c r="DZ914" s="5"/>
      <c r="EA914" s="5"/>
      <c r="EB914" s="5"/>
      <c r="EC914" s="5"/>
      <c r="ED914" s="5"/>
      <c r="EE914" s="5"/>
      <c r="EF914" s="5"/>
      <c r="EG914" s="5"/>
      <c r="EH914" s="5"/>
      <c r="EI914" s="5"/>
      <c r="EJ914" s="5"/>
      <c r="EK914" s="5"/>
      <c r="EL914" s="5"/>
      <c r="EM914" s="5"/>
      <c r="EN914" s="5"/>
      <c r="EO914" s="5"/>
      <c r="EP914" s="5"/>
      <c r="EQ914" s="5"/>
      <c r="ER914" s="5"/>
      <c r="ES914" s="5"/>
      <c r="ET914" s="5"/>
      <c r="EU914" s="5"/>
      <c r="EV914" s="5"/>
      <c r="EW914" s="5"/>
      <c r="EX914" s="5"/>
      <c r="EY914" s="5"/>
      <c r="EZ914" s="5"/>
      <c r="FA914" s="5"/>
      <c r="FB914" s="5"/>
      <c r="FC914" s="5"/>
      <c r="FD914" s="5"/>
      <c r="FE914" s="5"/>
      <c r="FF914" s="5"/>
      <c r="FG914" s="5"/>
      <c r="FH914" s="5"/>
      <c r="FI914" s="5"/>
      <c r="FJ914" s="5"/>
      <c r="FK914" s="5"/>
      <c r="FL914" s="5"/>
      <c r="FM914" s="5"/>
      <c r="FN914" s="5"/>
      <c r="FO914" s="5"/>
      <c r="FP914" s="5"/>
      <c r="FQ914" s="5"/>
      <c r="FR914" s="5"/>
      <c r="FS914" s="5"/>
      <c r="FT914" s="5"/>
      <c r="FU914" s="5"/>
      <c r="FV914" s="5"/>
      <c r="FW914" s="5"/>
      <c r="FX914" s="5"/>
      <c r="FY914" s="5"/>
      <c r="FZ914" s="5"/>
      <c r="GA914" s="5"/>
      <c r="GB914" s="5"/>
      <c r="GC914" s="5"/>
      <c r="GD914" s="5"/>
      <c r="GE914" s="5"/>
      <c r="GF914" s="5"/>
      <c r="GG914" s="5"/>
      <c r="GH914" s="5"/>
      <c r="GI914" s="5"/>
      <c r="GJ914" s="5"/>
      <c r="GK914" s="5"/>
      <c r="GL914" s="5"/>
      <c r="GM914" s="5"/>
      <c r="GN914" s="5"/>
      <c r="GO914" s="5"/>
      <c r="GP914" s="5"/>
    </row>
    <row r="915" spans="1:198" x14ac:dyDescent="0.25">
      <c r="A915" s="488"/>
      <c r="B915" s="489"/>
      <c r="C915" s="65">
        <f>SUM(A912:A914)</f>
        <v>3</v>
      </c>
      <c r="D915" s="3" t="s">
        <v>5</v>
      </c>
      <c r="E915" s="80">
        <f>SUM(E912:E914)</f>
        <v>51</v>
      </c>
      <c r="F915" s="80">
        <f>SUM(F912:F914)</f>
        <v>112</v>
      </c>
      <c r="G915" s="82"/>
      <c r="H915" s="66"/>
      <c r="I915" s="31"/>
      <c r="K915" s="43"/>
      <c r="L915" s="59"/>
      <c r="M915" s="59"/>
      <c r="N915" s="59"/>
    </row>
    <row r="916" spans="1:198" s="43" customFormat="1" x14ac:dyDescent="0.25">
      <c r="A916" s="494" t="s">
        <v>660</v>
      </c>
      <c r="B916" s="495"/>
      <c r="C916" s="71">
        <f>SUM(A894:A915)</f>
        <v>16</v>
      </c>
      <c r="D916" s="72" t="s">
        <v>166</v>
      </c>
      <c r="E916" s="110">
        <f>SUM(E895+E897+E899+E901+E915+E911)</f>
        <v>336</v>
      </c>
      <c r="F916" s="110">
        <f>SUM(F895+F897+F899+F901+F915+F911)</f>
        <v>697</v>
      </c>
      <c r="G916" s="73" t="s">
        <v>458</v>
      </c>
      <c r="H916" s="176"/>
      <c r="I916" s="79"/>
      <c r="J916" s="7"/>
      <c r="L916" s="59"/>
      <c r="M916" s="59"/>
      <c r="N916" s="59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  <c r="DA916" s="5"/>
      <c r="DB916" s="5"/>
      <c r="DC916" s="5"/>
      <c r="DD916" s="5"/>
      <c r="DE916" s="5"/>
      <c r="DF916" s="5"/>
      <c r="DG916" s="5"/>
      <c r="DH916" s="5"/>
      <c r="DI916" s="5"/>
      <c r="DJ916" s="5"/>
      <c r="DK916" s="5"/>
      <c r="DL916" s="5"/>
      <c r="DM916" s="5"/>
      <c r="DN916" s="5"/>
      <c r="DO916" s="5"/>
      <c r="DP916" s="5"/>
      <c r="DQ916" s="5"/>
    </row>
    <row r="917" spans="1:198" s="85" customFormat="1" ht="20.25" x14ac:dyDescent="0.3">
      <c r="A917" s="507" t="s">
        <v>661</v>
      </c>
      <c r="B917" s="509"/>
      <c r="C917" s="83">
        <f>SUM(C916+C889+C843+C805+C790+C564+C549+C370+C290+C277+C892)</f>
        <v>806</v>
      </c>
      <c r="D917" s="84" t="s">
        <v>166</v>
      </c>
      <c r="E917" s="115">
        <f>SUM(E277+E290+E370+E549+E555+E564+E790+E805+E843+E889+E916)</f>
        <v>56060</v>
      </c>
      <c r="F917" s="1">
        <f>SUM(F277+F290+F370+F549+F555+F564+F790+F805+F843+F889+F916)</f>
        <v>121985</v>
      </c>
      <c r="G917" s="507"/>
      <c r="H917" s="508"/>
      <c r="I917" s="509"/>
      <c r="J917" s="7"/>
      <c r="K917" s="43"/>
      <c r="L917" s="59"/>
      <c r="M917" s="59"/>
      <c r="N917" s="59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  <c r="DA917" s="5"/>
      <c r="DB917" s="5"/>
      <c r="DC917" s="5"/>
      <c r="DD917" s="5"/>
      <c r="DE917" s="5"/>
      <c r="DF917" s="5"/>
      <c r="DG917" s="5"/>
      <c r="DH917" s="5"/>
      <c r="DI917" s="5"/>
      <c r="DJ917" s="5"/>
      <c r="DK917" s="5"/>
      <c r="DL917" s="5"/>
      <c r="DM917" s="5"/>
      <c r="DN917" s="5"/>
      <c r="DO917" s="5"/>
      <c r="DP917" s="5"/>
      <c r="DQ917" s="5"/>
    </row>
    <row r="918" spans="1:198" x14ac:dyDescent="0.25">
      <c r="A918" s="5"/>
      <c r="C918" s="42"/>
      <c r="E918" s="116"/>
      <c r="F918" s="26"/>
      <c r="G918" s="5"/>
      <c r="I918" s="86"/>
      <c r="K918" s="43"/>
      <c r="L918" s="59"/>
      <c r="M918" s="59"/>
      <c r="N918" s="59"/>
    </row>
    <row r="919" spans="1:198" x14ac:dyDescent="0.25">
      <c r="A919" s="5"/>
      <c r="C919" s="42"/>
      <c r="E919" s="116"/>
      <c r="F919" s="26"/>
      <c r="G919" s="5"/>
      <c r="I919" s="86"/>
      <c r="K919" s="43"/>
      <c r="L919" s="43"/>
      <c r="M919" s="43"/>
      <c r="N919" s="43"/>
      <c r="O919" s="43"/>
    </row>
    <row r="920" spans="1:198" x14ac:dyDescent="0.25">
      <c r="A920" s="5"/>
      <c r="C920" s="26"/>
      <c r="D920" s="23"/>
      <c r="E920" s="116"/>
      <c r="F920" s="26"/>
      <c r="G920" s="5"/>
      <c r="I920" s="86"/>
      <c r="K920" s="43"/>
      <c r="L920" s="43"/>
      <c r="M920" s="43"/>
      <c r="N920" s="43"/>
      <c r="O920" s="43"/>
    </row>
    <row r="921" spans="1:198" x14ac:dyDescent="0.25">
      <c r="C921" s="26"/>
      <c r="E921" s="116"/>
      <c r="F921" s="26"/>
      <c r="G921" s="5"/>
      <c r="I921" s="17"/>
      <c r="K921" s="43"/>
      <c r="L921" s="43"/>
      <c r="M921" s="43"/>
      <c r="N921" s="43"/>
      <c r="O921" s="43"/>
      <c r="V921" s="88"/>
    </row>
    <row r="922" spans="1:198" s="15" customFormat="1" x14ac:dyDescent="0.25">
      <c r="A922" s="87"/>
      <c r="B922" s="5"/>
      <c r="C922" s="26"/>
      <c r="D922" s="5"/>
      <c r="E922" s="117"/>
      <c r="F922" s="26"/>
      <c r="G922" s="5"/>
      <c r="H922" s="26"/>
      <c r="I922" s="17"/>
      <c r="J922" s="5"/>
      <c r="K922" s="43"/>
      <c r="L922" s="43"/>
      <c r="M922" s="43"/>
      <c r="N922" s="43"/>
      <c r="O922" s="43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  <c r="CJ922" s="5"/>
      <c r="CK922" s="5"/>
      <c r="CL922" s="5"/>
      <c r="CM922" s="5"/>
      <c r="CN922" s="5"/>
      <c r="CO922" s="5"/>
      <c r="CP922" s="5"/>
      <c r="CQ922" s="5"/>
      <c r="CR922" s="5"/>
      <c r="CS922" s="5"/>
      <c r="CT922" s="5"/>
      <c r="CU922" s="5"/>
      <c r="CV922" s="5"/>
      <c r="CW922" s="5"/>
      <c r="CX922" s="5"/>
      <c r="CY922" s="5"/>
      <c r="CZ922" s="5"/>
      <c r="DA922" s="5"/>
      <c r="DB922" s="5"/>
      <c r="DC922" s="5"/>
      <c r="DD922" s="5"/>
      <c r="DE922" s="5"/>
      <c r="DF922" s="5"/>
      <c r="DG922" s="5"/>
      <c r="DH922" s="5"/>
      <c r="DI922" s="5"/>
      <c r="DJ922" s="5"/>
      <c r="DK922" s="5"/>
      <c r="DL922" s="5"/>
      <c r="DM922" s="5"/>
      <c r="DN922" s="5"/>
      <c r="DO922" s="5"/>
      <c r="DP922" s="5"/>
      <c r="DQ922" s="5"/>
      <c r="DR922" s="5"/>
      <c r="DS922" s="5"/>
      <c r="DT922" s="5"/>
      <c r="DU922" s="5"/>
      <c r="DV922" s="5"/>
      <c r="DW922" s="5"/>
      <c r="DX922" s="5"/>
      <c r="DY922" s="5"/>
      <c r="DZ922" s="5"/>
      <c r="EA922" s="5"/>
      <c r="EB922" s="5"/>
      <c r="EC922" s="5"/>
      <c r="ED922" s="5"/>
      <c r="EE922" s="5"/>
      <c r="EF922" s="5"/>
      <c r="EG922" s="5"/>
      <c r="EH922" s="5"/>
      <c r="EI922" s="5"/>
      <c r="EJ922" s="5"/>
      <c r="EK922" s="5"/>
      <c r="EL922" s="5"/>
      <c r="EM922" s="5"/>
      <c r="EN922" s="5"/>
      <c r="EO922" s="5"/>
      <c r="EP922" s="5"/>
      <c r="EQ922" s="5"/>
      <c r="ER922" s="5"/>
      <c r="ES922" s="5"/>
      <c r="ET922" s="5"/>
      <c r="EU922" s="5"/>
      <c r="EV922" s="5"/>
      <c r="EW922" s="5"/>
      <c r="EX922" s="5"/>
      <c r="EY922" s="5"/>
      <c r="EZ922" s="5"/>
      <c r="FA922" s="5"/>
      <c r="FB922" s="5"/>
      <c r="FC922" s="5"/>
      <c r="FD922" s="5"/>
      <c r="FE922" s="5"/>
      <c r="FF922" s="5"/>
      <c r="FG922" s="5"/>
      <c r="FH922" s="5"/>
      <c r="FI922" s="5"/>
      <c r="FJ922" s="5"/>
      <c r="FK922" s="5"/>
      <c r="FL922" s="5"/>
      <c r="FM922" s="5"/>
      <c r="FN922" s="5"/>
      <c r="FO922" s="5"/>
      <c r="FP922" s="5"/>
      <c r="FQ922" s="5"/>
      <c r="FR922" s="5"/>
      <c r="FS922" s="5"/>
      <c r="FT922" s="5"/>
      <c r="FU922" s="5"/>
      <c r="FV922" s="5"/>
      <c r="FW922" s="5"/>
      <c r="FX922" s="5"/>
      <c r="FY922" s="5"/>
      <c r="FZ922" s="5"/>
      <c r="GA922" s="5"/>
      <c r="GB922" s="5"/>
      <c r="GC922" s="5"/>
      <c r="GD922" s="5"/>
      <c r="GE922" s="5"/>
      <c r="GF922" s="5"/>
      <c r="GG922" s="5"/>
      <c r="GH922" s="5"/>
      <c r="GI922" s="5"/>
      <c r="GJ922" s="5"/>
      <c r="GK922" s="5"/>
      <c r="GL922" s="5"/>
      <c r="GM922" s="5"/>
      <c r="GN922" s="5"/>
      <c r="GO922" s="5"/>
      <c r="GP922" s="5"/>
    </row>
    <row r="923" spans="1:198" x14ac:dyDescent="0.25">
      <c r="C923" s="26"/>
      <c r="E923" s="117"/>
      <c r="F923" s="26"/>
      <c r="G923" s="5"/>
      <c r="I923" s="17"/>
    </row>
    <row r="924" spans="1:198" s="15" customFormat="1" x14ac:dyDescent="0.25">
      <c r="A924" s="87"/>
      <c r="B924" s="5"/>
      <c r="C924" s="26"/>
      <c r="D924" s="5"/>
      <c r="E924" s="117"/>
      <c r="F924" s="26"/>
      <c r="G924" s="5"/>
      <c r="H924" s="26"/>
      <c r="I924" s="17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  <c r="CJ924" s="5"/>
      <c r="CK924" s="5"/>
      <c r="CL924" s="5"/>
      <c r="CM924" s="5"/>
      <c r="CN924" s="5"/>
      <c r="CO924" s="5"/>
      <c r="CP924" s="5"/>
      <c r="CQ924" s="5"/>
      <c r="CR924" s="5"/>
      <c r="CS924" s="5"/>
      <c r="CT924" s="5"/>
      <c r="CU924" s="5"/>
      <c r="CV924" s="5"/>
      <c r="CW924" s="5"/>
      <c r="CX924" s="5"/>
      <c r="CY924" s="5"/>
      <c r="CZ924" s="5"/>
      <c r="DA924" s="5"/>
      <c r="DB924" s="5"/>
      <c r="DC924" s="5"/>
      <c r="DD924" s="5"/>
      <c r="DE924" s="5"/>
      <c r="DF924" s="5"/>
      <c r="DG924" s="5"/>
      <c r="DH924" s="5"/>
      <c r="DI924" s="5"/>
      <c r="DJ924" s="5"/>
      <c r="DK924" s="5"/>
      <c r="DL924" s="5"/>
      <c r="DM924" s="5"/>
      <c r="DN924" s="5"/>
      <c r="DO924" s="5"/>
      <c r="DP924" s="5"/>
      <c r="DQ924" s="5"/>
      <c r="DR924" s="5"/>
      <c r="DS924" s="5"/>
      <c r="DT924" s="5"/>
      <c r="DU924" s="5"/>
      <c r="DV924" s="5"/>
      <c r="DW924" s="5"/>
      <c r="DX924" s="5"/>
      <c r="DY924" s="5"/>
      <c r="DZ924" s="5"/>
      <c r="EA924" s="5"/>
      <c r="EB924" s="5"/>
      <c r="EC924" s="5"/>
      <c r="ED924" s="5"/>
      <c r="EE924" s="5"/>
      <c r="EF924" s="5"/>
      <c r="EG924" s="5"/>
      <c r="EH924" s="5"/>
      <c r="EI924" s="5"/>
      <c r="EJ924" s="5"/>
      <c r="EK924" s="5"/>
      <c r="EL924" s="5"/>
      <c r="EM924" s="5"/>
      <c r="EN924" s="5"/>
      <c r="EO924" s="5"/>
      <c r="EP924" s="5"/>
      <c r="EQ924" s="5"/>
      <c r="ER924" s="5"/>
      <c r="ES924" s="5"/>
      <c r="ET924" s="5"/>
      <c r="EU924" s="5"/>
      <c r="EV924" s="5"/>
      <c r="EW924" s="5"/>
      <c r="EX924" s="5"/>
      <c r="EY924" s="5"/>
      <c r="EZ924" s="5"/>
      <c r="FA924" s="5"/>
      <c r="FB924" s="5"/>
      <c r="FC924" s="5"/>
      <c r="FD924" s="5"/>
      <c r="FE924" s="5"/>
      <c r="FF924" s="5"/>
      <c r="FG924" s="5"/>
      <c r="FH924" s="5"/>
      <c r="FI924" s="5"/>
      <c r="FJ924" s="5"/>
      <c r="FK924" s="5"/>
      <c r="FL924" s="5"/>
      <c r="FM924" s="5"/>
      <c r="FN924" s="5"/>
      <c r="FO924" s="5"/>
      <c r="FP924" s="5"/>
      <c r="FQ924" s="5"/>
      <c r="FR924" s="5"/>
      <c r="FS924" s="5"/>
      <c r="FT924" s="5"/>
      <c r="FU924" s="5"/>
      <c r="FV924" s="5"/>
      <c r="FW924" s="5"/>
      <c r="FX924" s="5"/>
      <c r="FY924" s="5"/>
      <c r="FZ924" s="5"/>
      <c r="GA924" s="5"/>
      <c r="GB924" s="5"/>
      <c r="GC924" s="5"/>
      <c r="GD924" s="5"/>
      <c r="GE924" s="5"/>
      <c r="GF924" s="5"/>
      <c r="GG924" s="5"/>
      <c r="GH924" s="5"/>
      <c r="GI924" s="5"/>
      <c r="GJ924" s="5"/>
      <c r="GK924" s="5"/>
      <c r="GL924" s="5"/>
      <c r="GM924" s="5"/>
      <c r="GN924" s="5"/>
      <c r="GO924" s="5"/>
      <c r="GP924" s="5"/>
    </row>
    <row r="925" spans="1:198" s="24" customFormat="1" x14ac:dyDescent="0.25">
      <c r="A925" s="87"/>
      <c r="B925" s="5"/>
      <c r="C925" s="26"/>
      <c r="D925" s="5"/>
      <c r="E925" s="117"/>
      <c r="F925" s="26"/>
      <c r="G925" s="5"/>
      <c r="H925" s="26"/>
      <c r="I925" s="17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  <c r="CJ925" s="5"/>
      <c r="CK925" s="5"/>
      <c r="CL925" s="5"/>
      <c r="CM925" s="5"/>
      <c r="CN925" s="5"/>
      <c r="CO925" s="5"/>
      <c r="CP925" s="5"/>
      <c r="CQ925" s="5"/>
      <c r="CR925" s="5"/>
      <c r="CS925" s="5"/>
      <c r="CT925" s="5"/>
      <c r="CU925" s="5"/>
      <c r="CV925" s="5"/>
      <c r="CW925" s="5"/>
      <c r="CX925" s="5"/>
      <c r="CY925" s="5"/>
      <c r="CZ925" s="5"/>
      <c r="DA925" s="5"/>
      <c r="DB925" s="5"/>
      <c r="DC925" s="5"/>
      <c r="DD925" s="5"/>
      <c r="DE925" s="5"/>
      <c r="DF925" s="5"/>
      <c r="DG925" s="5"/>
      <c r="DH925" s="5"/>
      <c r="DI925" s="5"/>
      <c r="DJ925" s="5"/>
      <c r="DK925" s="5"/>
      <c r="DL925" s="5"/>
      <c r="DM925" s="5"/>
      <c r="DN925" s="5"/>
      <c r="DO925" s="5"/>
      <c r="DP925" s="5"/>
      <c r="DQ925" s="5"/>
      <c r="DR925" s="5"/>
      <c r="DS925" s="5"/>
      <c r="DT925" s="5"/>
      <c r="DU925" s="5"/>
      <c r="DV925" s="5"/>
      <c r="DW925" s="5"/>
      <c r="DX925" s="5"/>
      <c r="DY925" s="5"/>
      <c r="DZ925" s="5"/>
      <c r="EA925" s="5"/>
      <c r="EB925" s="5"/>
      <c r="EC925" s="5"/>
      <c r="ED925" s="5"/>
      <c r="EE925" s="5"/>
      <c r="EF925" s="5"/>
      <c r="EG925" s="5"/>
      <c r="EH925" s="5"/>
      <c r="EI925" s="5"/>
      <c r="EJ925" s="5"/>
      <c r="EK925" s="5"/>
      <c r="EL925" s="5"/>
      <c r="EM925" s="5"/>
      <c r="EN925" s="5"/>
      <c r="EO925" s="5"/>
      <c r="EP925" s="5"/>
      <c r="EQ925" s="5"/>
      <c r="ER925" s="5"/>
      <c r="ES925" s="5"/>
      <c r="ET925" s="5"/>
      <c r="EU925" s="5"/>
      <c r="EV925" s="5"/>
      <c r="EW925" s="5"/>
      <c r="EX925" s="5"/>
      <c r="EY925" s="5"/>
      <c r="EZ925" s="5"/>
      <c r="FA925" s="5"/>
      <c r="FB925" s="5"/>
      <c r="FC925" s="5"/>
      <c r="FD925" s="5"/>
      <c r="FE925" s="5"/>
      <c r="FF925" s="5"/>
      <c r="FG925" s="5"/>
      <c r="FH925" s="5"/>
      <c r="FI925" s="5"/>
      <c r="FJ925" s="5"/>
      <c r="FK925" s="5"/>
      <c r="FL925" s="5"/>
      <c r="FM925" s="5"/>
      <c r="FN925" s="5"/>
      <c r="FO925" s="5"/>
      <c r="FP925" s="5"/>
      <c r="FQ925" s="5"/>
      <c r="FR925" s="5"/>
      <c r="FS925" s="5"/>
      <c r="FT925" s="5"/>
      <c r="FU925" s="5"/>
      <c r="FV925" s="5"/>
      <c r="FW925" s="5"/>
      <c r="FX925" s="5"/>
      <c r="FY925" s="5"/>
      <c r="FZ925" s="5"/>
      <c r="GA925" s="5"/>
      <c r="GB925" s="5"/>
      <c r="GC925" s="5"/>
      <c r="GD925" s="5"/>
      <c r="GE925" s="5"/>
      <c r="GF925" s="5"/>
      <c r="GG925" s="5"/>
      <c r="GH925" s="5"/>
      <c r="GI925" s="5"/>
      <c r="GJ925" s="5"/>
      <c r="GK925" s="5"/>
      <c r="GL925" s="5"/>
      <c r="GM925" s="5"/>
      <c r="GN925" s="5"/>
      <c r="GO925" s="5"/>
      <c r="GP925" s="5"/>
    </row>
    <row r="926" spans="1:198" s="24" customFormat="1" x14ac:dyDescent="0.25">
      <c r="A926" s="87"/>
      <c r="B926" s="5"/>
      <c r="C926" s="26"/>
      <c r="D926" s="5"/>
      <c r="E926" s="117"/>
      <c r="F926" s="26"/>
      <c r="G926" s="5"/>
      <c r="H926" s="26"/>
      <c r="I926" s="17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5"/>
      <c r="CH926" s="5"/>
      <c r="CI926" s="5"/>
      <c r="CJ926" s="5"/>
      <c r="CK926" s="5"/>
      <c r="CL926" s="5"/>
      <c r="CM926" s="5"/>
      <c r="CN926" s="5"/>
      <c r="CO926" s="5"/>
      <c r="CP926" s="5"/>
      <c r="CQ926" s="5"/>
      <c r="CR926" s="5"/>
      <c r="CS926" s="5"/>
      <c r="CT926" s="5"/>
      <c r="CU926" s="5"/>
      <c r="CV926" s="5"/>
      <c r="CW926" s="5"/>
      <c r="CX926" s="5"/>
      <c r="CY926" s="5"/>
      <c r="CZ926" s="5"/>
      <c r="DA926" s="5"/>
      <c r="DB926" s="5"/>
      <c r="DC926" s="5"/>
      <c r="DD926" s="5"/>
      <c r="DE926" s="5"/>
      <c r="DF926" s="5"/>
      <c r="DG926" s="5"/>
      <c r="DH926" s="5"/>
      <c r="DI926" s="5"/>
      <c r="DJ926" s="5"/>
      <c r="DK926" s="5"/>
      <c r="DL926" s="5"/>
      <c r="DM926" s="5"/>
      <c r="DN926" s="5"/>
      <c r="DO926" s="5"/>
      <c r="DP926" s="5"/>
      <c r="DQ926" s="5"/>
      <c r="DR926" s="5"/>
      <c r="DS926" s="5"/>
      <c r="DT926" s="5"/>
      <c r="DU926" s="5"/>
      <c r="DV926" s="5"/>
      <c r="DW926" s="5"/>
      <c r="DX926" s="5"/>
      <c r="DY926" s="5"/>
      <c r="DZ926" s="5"/>
      <c r="EA926" s="5"/>
      <c r="EB926" s="5"/>
      <c r="EC926" s="5"/>
      <c r="ED926" s="5"/>
      <c r="EE926" s="5"/>
      <c r="EF926" s="5"/>
      <c r="EG926" s="5"/>
      <c r="EH926" s="5"/>
      <c r="EI926" s="5"/>
      <c r="EJ926" s="5"/>
      <c r="EK926" s="5"/>
      <c r="EL926" s="5"/>
      <c r="EM926" s="5"/>
      <c r="EN926" s="5"/>
      <c r="EO926" s="5"/>
      <c r="EP926" s="5"/>
      <c r="EQ926" s="5"/>
      <c r="ER926" s="5"/>
      <c r="ES926" s="5"/>
      <c r="ET926" s="5"/>
      <c r="EU926" s="5"/>
      <c r="EV926" s="5"/>
      <c r="EW926" s="5"/>
      <c r="EX926" s="5"/>
      <c r="EY926" s="5"/>
      <c r="EZ926" s="5"/>
      <c r="FA926" s="5"/>
      <c r="FB926" s="5"/>
      <c r="FC926" s="5"/>
      <c r="FD926" s="5"/>
      <c r="FE926" s="5"/>
      <c r="FF926" s="5"/>
      <c r="FG926" s="5"/>
      <c r="FH926" s="5"/>
      <c r="FI926" s="5"/>
      <c r="FJ926" s="5"/>
      <c r="FK926" s="5"/>
      <c r="FL926" s="5"/>
      <c r="FM926" s="5"/>
      <c r="FN926" s="5"/>
      <c r="FO926" s="5"/>
      <c r="FP926" s="5"/>
      <c r="FQ926" s="5"/>
      <c r="FR926" s="5"/>
      <c r="FS926" s="5"/>
      <c r="FT926" s="5"/>
      <c r="FU926" s="5"/>
      <c r="FV926" s="5"/>
      <c r="FW926" s="5"/>
      <c r="FX926" s="5"/>
      <c r="FY926" s="5"/>
      <c r="FZ926" s="5"/>
      <c r="GA926" s="5"/>
      <c r="GB926" s="5"/>
      <c r="GC926" s="5"/>
      <c r="GD926" s="5"/>
      <c r="GE926" s="5"/>
      <c r="GF926" s="5"/>
      <c r="GG926" s="5"/>
      <c r="GH926" s="5"/>
      <c r="GI926" s="5"/>
      <c r="GJ926" s="5"/>
      <c r="GK926" s="5"/>
      <c r="GL926" s="5"/>
      <c r="GM926" s="5"/>
      <c r="GN926" s="5"/>
      <c r="GO926" s="5"/>
      <c r="GP926" s="5"/>
    </row>
    <row r="927" spans="1:198" s="24" customFormat="1" x14ac:dyDescent="0.25">
      <c r="A927" s="87"/>
      <c r="B927" s="5"/>
      <c r="C927" s="26"/>
      <c r="D927" s="5"/>
      <c r="E927" s="117"/>
      <c r="F927" s="42"/>
      <c r="G927" s="26"/>
      <c r="H927" s="42"/>
      <c r="I927" s="17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5"/>
      <c r="CH927" s="5"/>
      <c r="CI927" s="5"/>
      <c r="CJ927" s="5"/>
      <c r="CK927" s="5"/>
      <c r="CL927" s="5"/>
      <c r="CM927" s="5"/>
      <c r="CN927" s="5"/>
      <c r="CO927" s="5"/>
      <c r="CP927" s="5"/>
      <c r="CQ927" s="5"/>
      <c r="CR927" s="5"/>
      <c r="CS927" s="5"/>
      <c r="CT927" s="5"/>
      <c r="CU927" s="5"/>
      <c r="CV927" s="5"/>
      <c r="CW927" s="5"/>
      <c r="CX927" s="5"/>
      <c r="CY927" s="5"/>
      <c r="CZ927" s="5"/>
      <c r="DA927" s="5"/>
      <c r="DB927" s="5"/>
      <c r="DC927" s="5"/>
      <c r="DD927" s="5"/>
      <c r="DE927" s="5"/>
      <c r="DF927" s="5"/>
      <c r="DG927" s="5"/>
      <c r="DH927" s="5"/>
      <c r="DI927" s="5"/>
      <c r="DJ927" s="5"/>
      <c r="DK927" s="5"/>
      <c r="DL927" s="5"/>
      <c r="DM927" s="5"/>
      <c r="DN927" s="5"/>
      <c r="DO927" s="5"/>
      <c r="DP927" s="5"/>
      <c r="DQ927" s="5"/>
      <c r="DR927" s="5"/>
      <c r="DS927" s="5"/>
      <c r="DT927" s="5"/>
      <c r="DU927" s="5"/>
      <c r="DV927" s="5"/>
      <c r="DW927" s="5"/>
      <c r="DX927" s="5"/>
      <c r="DY927" s="5"/>
      <c r="DZ927" s="5"/>
      <c r="EA927" s="5"/>
      <c r="EB927" s="5"/>
      <c r="EC927" s="5"/>
      <c r="ED927" s="5"/>
      <c r="EE927" s="5"/>
      <c r="EF927" s="5"/>
      <c r="EG927" s="5"/>
      <c r="EH927" s="5"/>
      <c r="EI927" s="5"/>
      <c r="EJ927" s="5"/>
      <c r="EK927" s="5"/>
      <c r="EL927" s="5"/>
      <c r="EM927" s="5"/>
      <c r="EN927" s="5"/>
      <c r="EO927" s="5"/>
      <c r="EP927" s="5"/>
      <c r="EQ927" s="5"/>
      <c r="ER927" s="5"/>
      <c r="ES927" s="5"/>
      <c r="ET927" s="5"/>
      <c r="EU927" s="5"/>
      <c r="EV927" s="5"/>
      <c r="EW927" s="5"/>
      <c r="EX927" s="5"/>
      <c r="EY927" s="5"/>
      <c r="EZ927" s="5"/>
      <c r="FA927" s="5"/>
      <c r="FB927" s="5"/>
      <c r="FC927" s="5"/>
      <c r="FD927" s="5"/>
      <c r="FE927" s="5"/>
      <c r="FF927" s="5"/>
      <c r="FG927" s="5"/>
      <c r="FH927" s="5"/>
      <c r="FI927" s="5"/>
      <c r="FJ927" s="5"/>
      <c r="FK927" s="5"/>
      <c r="FL927" s="5"/>
      <c r="FM927" s="5"/>
      <c r="FN927" s="5"/>
      <c r="FO927" s="5"/>
      <c r="FP927" s="5"/>
      <c r="FQ927" s="5"/>
      <c r="FR927" s="5"/>
      <c r="FS927" s="5"/>
      <c r="FT927" s="5"/>
      <c r="FU927" s="5"/>
      <c r="FV927" s="5"/>
      <c r="FW927" s="5"/>
      <c r="FX927" s="5"/>
      <c r="FY927" s="5"/>
      <c r="FZ927" s="5"/>
      <c r="GA927" s="5"/>
      <c r="GB927" s="5"/>
      <c r="GC927" s="5"/>
      <c r="GD927" s="5"/>
      <c r="GE927" s="5"/>
      <c r="GF927" s="5"/>
      <c r="GG927" s="5"/>
      <c r="GH927" s="5"/>
      <c r="GI927" s="5"/>
      <c r="GJ927" s="5"/>
      <c r="GK927" s="5"/>
      <c r="GL927" s="5"/>
      <c r="GM927" s="5"/>
      <c r="GN927" s="5"/>
      <c r="GO927" s="5"/>
      <c r="GP927" s="5"/>
    </row>
    <row r="928" spans="1:198" x14ac:dyDescent="0.25">
      <c r="C928" s="26"/>
      <c r="E928" s="117"/>
      <c r="F928" s="42"/>
      <c r="H928" s="42"/>
      <c r="I928" s="17"/>
    </row>
    <row r="929" spans="1:9" x14ac:dyDescent="0.25">
      <c r="C929" s="26"/>
      <c r="E929" s="117"/>
      <c r="F929" s="42"/>
      <c r="I929" s="17"/>
    </row>
    <row r="930" spans="1:9" x14ac:dyDescent="0.25">
      <c r="C930" s="26"/>
      <c r="E930" s="117"/>
      <c r="F930" s="42"/>
      <c r="I930" s="17"/>
    </row>
    <row r="931" spans="1:9" x14ac:dyDescent="0.25">
      <c r="C931" s="26"/>
      <c r="E931" s="117"/>
      <c r="F931" s="42"/>
      <c r="H931" s="42"/>
      <c r="I931" s="17"/>
    </row>
    <row r="932" spans="1:9" x14ac:dyDescent="0.25">
      <c r="C932" s="26"/>
      <c r="E932" s="117"/>
      <c r="F932" s="42"/>
      <c r="H932" s="42"/>
      <c r="I932" s="17"/>
    </row>
    <row r="933" spans="1:9" x14ac:dyDescent="0.25">
      <c r="C933" s="26"/>
      <c r="E933" s="117"/>
      <c r="F933" s="42"/>
      <c r="H933" s="42"/>
      <c r="I933" s="17"/>
    </row>
    <row r="934" spans="1:9" x14ac:dyDescent="0.25">
      <c r="C934" s="26"/>
      <c r="E934" s="117"/>
      <c r="F934" s="42"/>
      <c r="H934" s="42"/>
      <c r="I934" s="17"/>
    </row>
    <row r="935" spans="1:9" x14ac:dyDescent="0.25">
      <c r="C935" s="26"/>
      <c r="E935" s="117"/>
      <c r="F935" s="42"/>
      <c r="H935" s="42"/>
      <c r="I935" s="17"/>
    </row>
    <row r="936" spans="1:9" x14ac:dyDescent="0.25">
      <c r="A936" s="5"/>
      <c r="C936" s="5"/>
      <c r="E936" s="116"/>
      <c r="F936" s="26"/>
      <c r="H936" s="42"/>
      <c r="I936" s="17"/>
    </row>
    <row r="937" spans="1:9" x14ac:dyDescent="0.25">
      <c r="A937" s="5"/>
      <c r="C937" s="5"/>
      <c r="E937" s="116"/>
      <c r="F937" s="26"/>
      <c r="H937" s="42"/>
      <c r="I937" s="17"/>
    </row>
    <row r="938" spans="1:9" x14ac:dyDescent="0.25">
      <c r="A938" s="5"/>
      <c r="C938" s="5"/>
      <c r="E938" s="116"/>
      <c r="F938" s="26"/>
      <c r="H938" s="42"/>
      <c r="I938" s="17"/>
    </row>
    <row r="939" spans="1:9" x14ac:dyDescent="0.25">
      <c r="A939" s="5"/>
      <c r="C939" s="5"/>
      <c r="E939" s="116"/>
      <c r="F939" s="26"/>
      <c r="G939" s="27"/>
      <c r="I939" s="17"/>
    </row>
    <row r="940" spans="1:9" x14ac:dyDescent="0.25">
      <c r="A940" s="5"/>
      <c r="C940" s="5"/>
      <c r="E940" s="116"/>
      <c r="F940" s="26"/>
      <c r="I940" s="17"/>
    </row>
    <row r="941" spans="1:9" x14ac:dyDescent="0.25">
      <c r="A941" s="5"/>
      <c r="C941" s="5"/>
      <c r="E941" s="116"/>
      <c r="F941" s="26"/>
      <c r="I941" s="17"/>
    </row>
    <row r="942" spans="1:9" x14ac:dyDescent="0.25">
      <c r="A942" s="5"/>
      <c r="C942" s="5"/>
      <c r="E942" s="116"/>
      <c r="F942" s="26"/>
      <c r="I942" s="17"/>
    </row>
    <row r="943" spans="1:9" x14ac:dyDescent="0.25">
      <c r="A943" s="5"/>
      <c r="C943" s="5"/>
      <c r="E943" s="116"/>
      <c r="F943" s="26"/>
      <c r="I943" s="17"/>
    </row>
    <row r="944" spans="1:9" x14ac:dyDescent="0.25">
      <c r="A944" s="5"/>
      <c r="C944" s="5"/>
      <c r="E944" s="116"/>
      <c r="F944" s="26"/>
      <c r="I944" s="17"/>
    </row>
    <row r="945" spans="1:9" x14ac:dyDescent="0.25">
      <c r="A945" s="5"/>
      <c r="C945" s="5"/>
      <c r="E945" s="116"/>
      <c r="F945" s="26"/>
      <c r="I945" s="17"/>
    </row>
    <row r="946" spans="1:9" x14ac:dyDescent="0.25">
      <c r="A946" s="5"/>
      <c r="C946" s="5"/>
      <c r="E946" s="116"/>
      <c r="F946" s="26"/>
      <c r="I946" s="17"/>
    </row>
    <row r="947" spans="1:9" x14ac:dyDescent="0.25">
      <c r="A947" s="5"/>
      <c r="C947" s="5"/>
      <c r="E947" s="116"/>
      <c r="F947" s="26"/>
      <c r="I947" s="17"/>
    </row>
    <row r="948" spans="1:9" x14ac:dyDescent="0.25">
      <c r="A948" s="5"/>
      <c r="C948" s="5"/>
      <c r="E948" s="116"/>
      <c r="F948" s="26"/>
      <c r="I948" s="17"/>
    </row>
    <row r="949" spans="1:9" x14ac:dyDescent="0.25">
      <c r="A949" s="5"/>
      <c r="C949" s="5"/>
      <c r="E949" s="116"/>
      <c r="F949" s="26"/>
      <c r="I949" s="17"/>
    </row>
    <row r="950" spans="1:9" x14ac:dyDescent="0.25">
      <c r="A950" s="5"/>
      <c r="C950" s="5"/>
      <c r="E950" s="116"/>
      <c r="F950" s="26"/>
      <c r="I950" s="17"/>
    </row>
    <row r="951" spans="1:9" x14ac:dyDescent="0.25">
      <c r="A951" s="5"/>
      <c r="C951" s="5"/>
      <c r="E951" s="116"/>
      <c r="F951" s="26"/>
      <c r="I951" s="17"/>
    </row>
    <row r="952" spans="1:9" x14ac:dyDescent="0.25">
      <c r="A952" s="5"/>
      <c r="C952" s="5"/>
      <c r="E952" s="116"/>
      <c r="F952" s="26"/>
      <c r="G952" s="5"/>
      <c r="I952" s="17"/>
    </row>
    <row r="953" spans="1:9" x14ac:dyDescent="0.25">
      <c r="A953" s="5"/>
      <c r="C953" s="5"/>
      <c r="E953" s="116"/>
      <c r="F953" s="26"/>
      <c r="G953" s="5"/>
      <c r="I953" s="17"/>
    </row>
    <row r="954" spans="1:9" x14ac:dyDescent="0.25">
      <c r="A954" s="5"/>
      <c r="C954" s="5"/>
      <c r="E954" s="116"/>
      <c r="F954" s="26"/>
      <c r="G954" s="5"/>
      <c r="I954" s="17"/>
    </row>
    <row r="955" spans="1:9" x14ac:dyDescent="0.25">
      <c r="A955" s="5"/>
      <c r="C955" s="5"/>
      <c r="E955" s="116"/>
      <c r="F955" s="26"/>
      <c r="G955" s="5"/>
      <c r="I955" s="17"/>
    </row>
    <row r="956" spans="1:9" x14ac:dyDescent="0.25">
      <c r="A956" s="5"/>
      <c r="C956" s="5"/>
      <c r="E956" s="116"/>
      <c r="F956" s="26"/>
      <c r="G956" s="5"/>
      <c r="I956" s="17"/>
    </row>
    <row r="957" spans="1:9" x14ac:dyDescent="0.25">
      <c r="A957" s="5"/>
      <c r="C957" s="5"/>
      <c r="E957" s="116"/>
      <c r="F957" s="26"/>
      <c r="G957" s="5"/>
      <c r="I957" s="17"/>
    </row>
    <row r="958" spans="1:9" x14ac:dyDescent="0.25">
      <c r="A958" s="5"/>
      <c r="C958" s="5"/>
      <c r="E958" s="116"/>
      <c r="F958" s="26"/>
      <c r="G958" s="5"/>
      <c r="I958" s="17"/>
    </row>
    <row r="959" spans="1:9" x14ac:dyDescent="0.25">
      <c r="A959" s="5"/>
      <c r="C959" s="5"/>
      <c r="E959" s="116"/>
      <c r="F959" s="26"/>
      <c r="G959" s="5"/>
      <c r="I959" s="17"/>
    </row>
    <row r="960" spans="1:9" x14ac:dyDescent="0.25">
      <c r="A960" s="5"/>
      <c r="C960" s="5"/>
      <c r="E960" s="116"/>
      <c r="F960" s="26"/>
      <c r="G960" s="5"/>
      <c r="I960" s="17"/>
    </row>
    <row r="961" spans="1:9" x14ac:dyDescent="0.25">
      <c r="A961" s="5"/>
      <c r="C961" s="5"/>
      <c r="E961" s="116"/>
      <c r="F961" s="26"/>
      <c r="G961" s="5"/>
      <c r="I961" s="17"/>
    </row>
    <row r="962" spans="1:9" x14ac:dyDescent="0.25">
      <c r="A962" s="5"/>
      <c r="C962" s="5"/>
      <c r="E962" s="116"/>
      <c r="F962" s="26"/>
      <c r="G962" s="5"/>
      <c r="I962" s="17"/>
    </row>
    <row r="963" spans="1:9" x14ac:dyDescent="0.25">
      <c r="A963" s="5"/>
      <c r="C963" s="5"/>
      <c r="E963" s="116"/>
      <c r="F963" s="26"/>
      <c r="G963" s="5"/>
      <c r="I963" s="17"/>
    </row>
    <row r="964" spans="1:9" x14ac:dyDescent="0.25">
      <c r="A964" s="5"/>
      <c r="C964" s="5"/>
      <c r="E964" s="116"/>
      <c r="F964" s="26"/>
      <c r="G964" s="5"/>
      <c r="I964" s="17"/>
    </row>
    <row r="965" spans="1:9" x14ac:dyDescent="0.25">
      <c r="A965" s="5"/>
      <c r="C965" s="5"/>
      <c r="E965" s="116"/>
      <c r="F965" s="26"/>
      <c r="G965" s="5"/>
      <c r="I965" s="17"/>
    </row>
    <row r="966" spans="1:9" x14ac:dyDescent="0.25">
      <c r="A966" s="5"/>
      <c r="C966" s="5"/>
      <c r="E966" s="116"/>
      <c r="F966" s="26"/>
      <c r="G966" s="5"/>
      <c r="I966" s="17"/>
    </row>
    <row r="967" spans="1:9" x14ac:dyDescent="0.25">
      <c r="A967" s="5"/>
      <c r="C967" s="5"/>
      <c r="E967" s="116"/>
      <c r="F967" s="26"/>
      <c r="G967" s="5"/>
      <c r="I967" s="17"/>
    </row>
    <row r="968" spans="1:9" x14ac:dyDescent="0.25">
      <c r="A968" s="5"/>
      <c r="C968" s="5"/>
      <c r="E968" s="116"/>
      <c r="F968" s="26"/>
      <c r="G968" s="5"/>
      <c r="I968" s="17"/>
    </row>
    <row r="969" spans="1:9" x14ac:dyDescent="0.25">
      <c r="A969" s="5"/>
      <c r="C969" s="5"/>
      <c r="E969" s="116"/>
      <c r="F969" s="26"/>
      <c r="G969" s="5"/>
      <c r="I969" s="17"/>
    </row>
    <row r="970" spans="1:9" x14ac:dyDescent="0.25">
      <c r="A970" s="5"/>
      <c r="C970" s="5"/>
      <c r="E970" s="116"/>
      <c r="F970" s="26"/>
      <c r="G970" s="5"/>
      <c r="I970" s="17"/>
    </row>
    <row r="971" spans="1:9" x14ac:dyDescent="0.25">
      <c r="A971" s="5"/>
      <c r="C971" s="5"/>
      <c r="E971" s="116"/>
      <c r="F971" s="26"/>
      <c r="G971" s="5"/>
      <c r="I971" s="17"/>
    </row>
    <row r="972" spans="1:9" x14ac:dyDescent="0.25">
      <c r="A972" s="5"/>
      <c r="C972" s="5"/>
      <c r="E972" s="116"/>
      <c r="F972" s="26"/>
      <c r="G972" s="5"/>
      <c r="I972" s="17"/>
    </row>
    <row r="973" spans="1:9" x14ac:dyDescent="0.25">
      <c r="A973" s="5"/>
      <c r="C973" s="5"/>
      <c r="E973" s="116"/>
      <c r="F973" s="26"/>
      <c r="G973" s="5"/>
      <c r="I973" s="17"/>
    </row>
    <row r="974" spans="1:9" x14ac:dyDescent="0.25">
      <c r="A974" s="5"/>
      <c r="C974" s="5"/>
      <c r="E974" s="116"/>
      <c r="F974" s="26"/>
      <c r="G974" s="5"/>
      <c r="I974" s="17"/>
    </row>
    <row r="975" spans="1:9" x14ac:dyDescent="0.25">
      <c r="A975" s="5"/>
      <c r="C975" s="5"/>
      <c r="E975" s="116"/>
      <c r="F975" s="26"/>
      <c r="G975" s="5"/>
      <c r="I975" s="17"/>
    </row>
    <row r="976" spans="1:9" x14ac:dyDescent="0.25">
      <c r="A976" s="5"/>
      <c r="C976" s="5"/>
      <c r="E976" s="116"/>
      <c r="F976" s="26"/>
      <c r="G976" s="5"/>
      <c r="I976" s="17"/>
    </row>
    <row r="977" spans="1:9" x14ac:dyDescent="0.25">
      <c r="A977" s="5"/>
      <c r="C977" s="5"/>
      <c r="E977" s="116"/>
      <c r="F977" s="26"/>
      <c r="G977" s="5"/>
      <c r="I977" s="17"/>
    </row>
    <row r="978" spans="1:9" x14ac:dyDescent="0.25">
      <c r="A978" s="5"/>
      <c r="C978" s="5"/>
      <c r="E978" s="116"/>
      <c r="F978" s="26"/>
      <c r="G978" s="5"/>
      <c r="I978" s="17"/>
    </row>
    <row r="979" spans="1:9" x14ac:dyDescent="0.25">
      <c r="A979" s="5"/>
      <c r="C979" s="5"/>
      <c r="E979" s="116"/>
      <c r="F979" s="26"/>
      <c r="G979" s="5"/>
      <c r="I979" s="17"/>
    </row>
    <row r="980" spans="1:9" x14ac:dyDescent="0.25">
      <c r="A980" s="5"/>
      <c r="C980" s="5"/>
      <c r="E980" s="116"/>
      <c r="F980" s="26"/>
      <c r="G980" s="5"/>
      <c r="I980" s="17"/>
    </row>
    <row r="981" spans="1:9" x14ac:dyDescent="0.25">
      <c r="A981" s="5"/>
      <c r="C981" s="5"/>
      <c r="E981" s="116"/>
      <c r="F981" s="26"/>
      <c r="G981" s="5"/>
      <c r="I981" s="17"/>
    </row>
    <row r="982" spans="1:9" x14ac:dyDescent="0.25">
      <c r="A982" s="5"/>
      <c r="C982" s="5"/>
      <c r="E982" s="116"/>
      <c r="F982" s="26"/>
      <c r="G982" s="5"/>
      <c r="I982" s="17"/>
    </row>
    <row r="983" spans="1:9" x14ac:dyDescent="0.25">
      <c r="A983" s="5"/>
      <c r="C983" s="5"/>
      <c r="E983" s="116"/>
      <c r="F983" s="26"/>
      <c r="G983" s="5"/>
      <c r="I983" s="17"/>
    </row>
    <row r="984" spans="1:9" x14ac:dyDescent="0.25">
      <c r="A984" s="5"/>
      <c r="C984" s="5"/>
      <c r="E984" s="116"/>
      <c r="F984" s="26"/>
      <c r="G984" s="5"/>
      <c r="I984" s="17"/>
    </row>
    <row r="985" spans="1:9" x14ac:dyDescent="0.25">
      <c r="A985" s="5"/>
      <c r="C985" s="5"/>
      <c r="E985" s="116"/>
      <c r="F985" s="26"/>
      <c r="G985" s="5"/>
      <c r="I985" s="17"/>
    </row>
    <row r="986" spans="1:9" x14ac:dyDescent="0.25">
      <c r="A986" s="5"/>
      <c r="C986" s="5"/>
      <c r="E986" s="116"/>
      <c r="F986" s="26"/>
      <c r="G986" s="5"/>
      <c r="I986" s="17"/>
    </row>
    <row r="987" spans="1:9" x14ac:dyDescent="0.25">
      <c r="A987" s="5"/>
      <c r="C987" s="5"/>
      <c r="E987" s="116"/>
      <c r="F987" s="26"/>
      <c r="G987" s="5"/>
      <c r="I987" s="17"/>
    </row>
    <row r="988" spans="1:9" x14ac:dyDescent="0.25">
      <c r="A988" s="5"/>
      <c r="C988" s="5"/>
      <c r="E988" s="116"/>
      <c r="F988" s="26"/>
      <c r="G988" s="5"/>
      <c r="I988" s="17"/>
    </row>
    <row r="989" spans="1:9" x14ac:dyDescent="0.25">
      <c r="A989" s="5"/>
      <c r="C989" s="5"/>
      <c r="E989" s="116"/>
      <c r="F989" s="26"/>
      <c r="G989" s="5"/>
      <c r="I989" s="17"/>
    </row>
    <row r="990" spans="1:9" x14ac:dyDescent="0.25">
      <c r="A990" s="5"/>
      <c r="C990" s="5"/>
      <c r="E990" s="116"/>
      <c r="F990" s="26"/>
      <c r="G990" s="5"/>
      <c r="I990" s="17"/>
    </row>
    <row r="991" spans="1:9" x14ac:dyDescent="0.25">
      <c r="A991" s="5"/>
      <c r="C991" s="5"/>
      <c r="E991" s="116"/>
      <c r="F991" s="26"/>
      <c r="G991" s="5"/>
      <c r="I991" s="17"/>
    </row>
    <row r="992" spans="1:9" x14ac:dyDescent="0.25">
      <c r="A992" s="5"/>
      <c r="C992" s="5"/>
      <c r="E992" s="116"/>
      <c r="F992" s="26"/>
      <c r="G992" s="5"/>
      <c r="I992" s="17"/>
    </row>
    <row r="993" spans="1:9" x14ac:dyDescent="0.25">
      <c r="A993" s="5"/>
      <c r="C993" s="5"/>
      <c r="E993" s="116"/>
      <c r="F993" s="26"/>
      <c r="G993" s="5"/>
      <c r="I993" s="17"/>
    </row>
    <row r="994" spans="1:9" x14ac:dyDescent="0.25">
      <c r="A994" s="5"/>
      <c r="C994" s="5"/>
      <c r="E994" s="116"/>
      <c r="F994" s="26"/>
      <c r="G994" s="5"/>
      <c r="I994" s="17"/>
    </row>
    <row r="995" spans="1:9" x14ac:dyDescent="0.25">
      <c r="A995" s="5"/>
      <c r="C995" s="5"/>
      <c r="E995" s="116"/>
      <c r="F995" s="26"/>
      <c r="G995" s="5"/>
      <c r="I995" s="17"/>
    </row>
    <row r="996" spans="1:9" x14ac:dyDescent="0.25">
      <c r="A996" s="5"/>
      <c r="C996" s="5"/>
      <c r="E996" s="116"/>
      <c r="F996" s="26"/>
      <c r="G996" s="5"/>
      <c r="I996" s="17"/>
    </row>
    <row r="997" spans="1:9" x14ac:dyDescent="0.25">
      <c r="A997" s="5"/>
      <c r="C997" s="5"/>
      <c r="E997" s="116"/>
      <c r="F997" s="26"/>
      <c r="G997" s="5"/>
      <c r="I997" s="17"/>
    </row>
    <row r="998" spans="1:9" x14ac:dyDescent="0.25">
      <c r="A998" s="5"/>
      <c r="C998" s="5"/>
      <c r="E998" s="116"/>
      <c r="F998" s="26"/>
      <c r="G998" s="5"/>
      <c r="I998" s="17"/>
    </row>
    <row r="999" spans="1:9" x14ac:dyDescent="0.25">
      <c r="A999" s="5"/>
      <c r="C999" s="5"/>
      <c r="E999" s="116"/>
      <c r="F999" s="26"/>
      <c r="G999" s="5"/>
      <c r="I999" s="17"/>
    </row>
    <row r="1000" spans="1:9" x14ac:dyDescent="0.25">
      <c r="A1000" s="5"/>
      <c r="C1000" s="5"/>
      <c r="E1000" s="116"/>
      <c r="F1000" s="26"/>
      <c r="G1000" s="5"/>
      <c r="I1000" s="17"/>
    </row>
    <row r="1001" spans="1:9" x14ac:dyDescent="0.25">
      <c r="A1001" s="5"/>
      <c r="C1001" s="5"/>
      <c r="E1001" s="116"/>
      <c r="F1001" s="26"/>
      <c r="G1001" s="5"/>
      <c r="I1001" s="17"/>
    </row>
    <row r="1002" spans="1:9" x14ac:dyDescent="0.25">
      <c r="A1002" s="5"/>
      <c r="C1002" s="5"/>
      <c r="E1002" s="116"/>
      <c r="F1002" s="26"/>
      <c r="G1002" s="5"/>
      <c r="I1002" s="17"/>
    </row>
    <row r="1003" spans="1:9" x14ac:dyDescent="0.25">
      <c r="A1003" s="5"/>
      <c r="C1003" s="5"/>
      <c r="E1003" s="116"/>
      <c r="F1003" s="26"/>
      <c r="G1003" s="5"/>
      <c r="I1003" s="17"/>
    </row>
    <row r="1004" spans="1:9" x14ac:dyDescent="0.25">
      <c r="A1004" s="5"/>
      <c r="C1004" s="5"/>
      <c r="E1004" s="116"/>
      <c r="F1004" s="26"/>
      <c r="G1004" s="5"/>
      <c r="I1004" s="17"/>
    </row>
    <row r="1005" spans="1:9" x14ac:dyDescent="0.25">
      <c r="A1005" s="5"/>
      <c r="C1005" s="5"/>
      <c r="E1005" s="116"/>
      <c r="F1005" s="26"/>
      <c r="G1005" s="5"/>
      <c r="I1005" s="17"/>
    </row>
    <row r="1006" spans="1:9" x14ac:dyDescent="0.25">
      <c r="A1006" s="5"/>
      <c r="C1006" s="5"/>
      <c r="E1006" s="116"/>
      <c r="F1006" s="26"/>
      <c r="G1006" s="5"/>
      <c r="I1006" s="17"/>
    </row>
    <row r="1007" spans="1:9" x14ac:dyDescent="0.25">
      <c r="A1007" s="5"/>
      <c r="C1007" s="5"/>
      <c r="E1007" s="116"/>
      <c r="F1007" s="26"/>
      <c r="G1007" s="5"/>
      <c r="I1007" s="17"/>
    </row>
    <row r="1008" spans="1:9" x14ac:dyDescent="0.25">
      <c r="A1008" s="5"/>
      <c r="C1008" s="5"/>
      <c r="E1008" s="116"/>
      <c r="F1008" s="26"/>
      <c r="G1008" s="5"/>
      <c r="I1008" s="17"/>
    </row>
    <row r="1009" spans="1:9" x14ac:dyDescent="0.25">
      <c r="A1009" s="5"/>
      <c r="C1009" s="5"/>
      <c r="E1009" s="116"/>
      <c r="F1009" s="26"/>
      <c r="G1009" s="5"/>
      <c r="I1009" s="17"/>
    </row>
    <row r="1010" spans="1:9" x14ac:dyDescent="0.25">
      <c r="A1010" s="5"/>
      <c r="C1010" s="5"/>
      <c r="E1010" s="116"/>
      <c r="F1010" s="26"/>
      <c r="G1010" s="5"/>
      <c r="I1010" s="17"/>
    </row>
    <row r="1011" spans="1:9" x14ac:dyDescent="0.25">
      <c r="A1011" s="5"/>
      <c r="C1011" s="5"/>
      <c r="E1011" s="116"/>
      <c r="F1011" s="26"/>
      <c r="G1011" s="5"/>
      <c r="I1011" s="17"/>
    </row>
    <row r="1012" spans="1:9" x14ac:dyDescent="0.25">
      <c r="A1012" s="5"/>
      <c r="C1012" s="5"/>
      <c r="E1012" s="116"/>
      <c r="F1012" s="26"/>
      <c r="G1012" s="5"/>
      <c r="I1012" s="17"/>
    </row>
    <row r="1013" spans="1:9" x14ac:dyDescent="0.25">
      <c r="A1013" s="5"/>
      <c r="C1013" s="5"/>
      <c r="E1013" s="116"/>
      <c r="F1013" s="26"/>
      <c r="G1013" s="5"/>
      <c r="I1013" s="17"/>
    </row>
    <row r="1014" spans="1:9" x14ac:dyDescent="0.25">
      <c r="A1014" s="5"/>
      <c r="C1014" s="5"/>
      <c r="E1014" s="116"/>
      <c r="F1014" s="26"/>
      <c r="G1014" s="5"/>
      <c r="I1014" s="17"/>
    </row>
    <row r="1015" spans="1:9" x14ac:dyDescent="0.25">
      <c r="A1015" s="5"/>
      <c r="C1015" s="5"/>
      <c r="E1015" s="116"/>
      <c r="F1015" s="26"/>
      <c r="G1015" s="5"/>
      <c r="I1015" s="17"/>
    </row>
    <row r="1016" spans="1:9" x14ac:dyDescent="0.25">
      <c r="A1016" s="5"/>
      <c r="C1016" s="5"/>
      <c r="E1016" s="116"/>
      <c r="F1016" s="26"/>
      <c r="G1016" s="5"/>
      <c r="I1016" s="17"/>
    </row>
    <row r="1017" spans="1:9" x14ac:dyDescent="0.25">
      <c r="A1017" s="5"/>
      <c r="C1017" s="5"/>
      <c r="E1017" s="116"/>
      <c r="F1017" s="26"/>
      <c r="G1017" s="5"/>
      <c r="I1017" s="17"/>
    </row>
    <row r="1018" spans="1:9" x14ac:dyDescent="0.25">
      <c r="A1018" s="5"/>
      <c r="C1018" s="5"/>
      <c r="E1018" s="116"/>
      <c r="F1018" s="26"/>
      <c r="G1018" s="5"/>
      <c r="I1018" s="17"/>
    </row>
    <row r="1019" spans="1:9" x14ac:dyDescent="0.25">
      <c r="A1019" s="5"/>
      <c r="C1019" s="5"/>
      <c r="E1019" s="116"/>
      <c r="F1019" s="26"/>
      <c r="G1019" s="5"/>
      <c r="I1019" s="17"/>
    </row>
    <row r="1020" spans="1:9" x14ac:dyDescent="0.25">
      <c r="A1020" s="5"/>
      <c r="C1020" s="5"/>
      <c r="E1020" s="116"/>
      <c r="F1020" s="26"/>
      <c r="G1020" s="5"/>
      <c r="I1020" s="17"/>
    </row>
    <row r="1021" spans="1:9" x14ac:dyDescent="0.25">
      <c r="A1021" s="5"/>
      <c r="C1021" s="5"/>
      <c r="E1021" s="116"/>
      <c r="F1021" s="26"/>
      <c r="G1021" s="5"/>
      <c r="I1021" s="17"/>
    </row>
    <row r="1022" spans="1:9" x14ac:dyDescent="0.25">
      <c r="A1022" s="5"/>
      <c r="C1022" s="5"/>
      <c r="E1022" s="116"/>
      <c r="F1022" s="26"/>
      <c r="G1022" s="5"/>
      <c r="I1022" s="17"/>
    </row>
    <row r="1023" spans="1:9" x14ac:dyDescent="0.25">
      <c r="A1023" s="5"/>
      <c r="C1023" s="5"/>
      <c r="E1023" s="116"/>
      <c r="F1023" s="26"/>
      <c r="G1023" s="5"/>
      <c r="I1023" s="17"/>
    </row>
    <row r="1024" spans="1:9" x14ac:dyDescent="0.25">
      <c r="A1024" s="5"/>
      <c r="C1024" s="5"/>
      <c r="E1024" s="116"/>
      <c r="F1024" s="26"/>
      <c r="G1024" s="5"/>
      <c r="I1024" s="17"/>
    </row>
    <row r="1025" spans="1:9" x14ac:dyDescent="0.25">
      <c r="A1025" s="5"/>
      <c r="C1025" s="5"/>
      <c r="E1025" s="116"/>
      <c r="F1025" s="26"/>
      <c r="G1025" s="5"/>
      <c r="I1025" s="17"/>
    </row>
    <row r="1026" spans="1:9" x14ac:dyDescent="0.25">
      <c r="A1026" s="5"/>
      <c r="C1026" s="5"/>
      <c r="E1026" s="116"/>
      <c r="F1026" s="26"/>
      <c r="G1026" s="5"/>
      <c r="I1026" s="17"/>
    </row>
    <row r="1027" spans="1:9" x14ac:dyDescent="0.25">
      <c r="A1027" s="5"/>
      <c r="C1027" s="5"/>
      <c r="E1027" s="116"/>
      <c r="F1027" s="26"/>
      <c r="G1027" s="5"/>
      <c r="I1027" s="17"/>
    </row>
    <row r="1028" spans="1:9" x14ac:dyDescent="0.25">
      <c r="A1028" s="5"/>
      <c r="C1028" s="5"/>
      <c r="E1028" s="116"/>
      <c r="F1028" s="26"/>
      <c r="G1028" s="5"/>
      <c r="I1028" s="17"/>
    </row>
    <row r="1029" spans="1:9" x14ac:dyDescent="0.25">
      <c r="A1029" s="5"/>
      <c r="C1029" s="5"/>
      <c r="E1029" s="116"/>
      <c r="F1029" s="26"/>
      <c r="G1029" s="5"/>
      <c r="I1029" s="17"/>
    </row>
    <row r="1030" spans="1:9" x14ac:dyDescent="0.25">
      <c r="A1030" s="5"/>
      <c r="C1030" s="5"/>
      <c r="E1030" s="116"/>
      <c r="F1030" s="26"/>
      <c r="G1030" s="5"/>
      <c r="I1030" s="17"/>
    </row>
    <row r="1031" spans="1:9" x14ac:dyDescent="0.25">
      <c r="A1031" s="5"/>
      <c r="C1031" s="5"/>
      <c r="E1031" s="116"/>
      <c r="F1031" s="26"/>
      <c r="G1031" s="5"/>
      <c r="I1031" s="17"/>
    </row>
    <row r="1032" spans="1:9" x14ac:dyDescent="0.25">
      <c r="A1032" s="5"/>
      <c r="C1032" s="5"/>
      <c r="E1032" s="116"/>
      <c r="F1032" s="26"/>
      <c r="G1032" s="5"/>
      <c r="I1032" s="17"/>
    </row>
    <row r="1033" spans="1:9" x14ac:dyDescent="0.25">
      <c r="A1033" s="5"/>
      <c r="C1033" s="5"/>
      <c r="E1033" s="116"/>
      <c r="F1033" s="26"/>
      <c r="G1033" s="5"/>
      <c r="I1033" s="17"/>
    </row>
    <row r="1034" spans="1:9" x14ac:dyDescent="0.25">
      <c r="A1034" s="5"/>
      <c r="C1034" s="5"/>
      <c r="E1034" s="116"/>
      <c r="F1034" s="26"/>
      <c r="G1034" s="5"/>
      <c r="I1034" s="17"/>
    </row>
    <row r="1035" spans="1:9" x14ac:dyDescent="0.25">
      <c r="A1035" s="5"/>
      <c r="C1035" s="5"/>
      <c r="E1035" s="116"/>
      <c r="F1035" s="26"/>
      <c r="G1035" s="5"/>
      <c r="I1035" s="17"/>
    </row>
    <row r="1036" spans="1:9" x14ac:dyDescent="0.25">
      <c r="A1036" s="5"/>
      <c r="C1036" s="5"/>
      <c r="E1036" s="116"/>
      <c r="F1036" s="26"/>
      <c r="G1036" s="5"/>
      <c r="I1036" s="17"/>
    </row>
    <row r="1037" spans="1:9" x14ac:dyDescent="0.25">
      <c r="A1037" s="5"/>
      <c r="C1037" s="5"/>
      <c r="E1037" s="116"/>
      <c r="F1037" s="26"/>
      <c r="G1037" s="5"/>
      <c r="I1037" s="17"/>
    </row>
    <row r="1038" spans="1:9" x14ac:dyDescent="0.25">
      <c r="A1038" s="5"/>
      <c r="C1038" s="5"/>
      <c r="E1038" s="116"/>
      <c r="F1038" s="26"/>
      <c r="G1038" s="5"/>
      <c r="I1038" s="17"/>
    </row>
    <row r="1039" spans="1:9" x14ac:dyDescent="0.25">
      <c r="A1039" s="5"/>
      <c r="C1039" s="5"/>
      <c r="E1039" s="116"/>
      <c r="F1039" s="26"/>
      <c r="G1039" s="5"/>
      <c r="I1039" s="17"/>
    </row>
    <row r="1040" spans="1:9" x14ac:dyDescent="0.25">
      <c r="A1040" s="5"/>
      <c r="C1040" s="5"/>
      <c r="E1040" s="116"/>
      <c r="F1040" s="26"/>
      <c r="G1040" s="5"/>
      <c r="I1040" s="17"/>
    </row>
    <row r="1041" spans="1:9" x14ac:dyDescent="0.25">
      <c r="A1041" s="5"/>
      <c r="C1041" s="5"/>
      <c r="E1041" s="116"/>
      <c r="F1041" s="26"/>
      <c r="G1041" s="5"/>
      <c r="I1041" s="17"/>
    </row>
    <row r="1042" spans="1:9" x14ac:dyDescent="0.25">
      <c r="A1042" s="5"/>
      <c r="C1042" s="5"/>
      <c r="E1042" s="116"/>
      <c r="F1042" s="26"/>
      <c r="G1042" s="5"/>
      <c r="I1042" s="17"/>
    </row>
    <row r="1043" spans="1:9" x14ac:dyDescent="0.25">
      <c r="A1043" s="5"/>
      <c r="C1043" s="5"/>
      <c r="E1043" s="116"/>
      <c r="F1043" s="26"/>
      <c r="G1043" s="5"/>
      <c r="I1043" s="17"/>
    </row>
    <row r="1044" spans="1:9" x14ac:dyDescent="0.25">
      <c r="A1044" s="5"/>
      <c r="C1044" s="5"/>
      <c r="E1044" s="116"/>
      <c r="F1044" s="26"/>
      <c r="G1044" s="5"/>
      <c r="I1044" s="17"/>
    </row>
    <row r="1045" spans="1:9" x14ac:dyDescent="0.25">
      <c r="A1045" s="5"/>
      <c r="C1045" s="5"/>
      <c r="E1045" s="116"/>
      <c r="F1045" s="26"/>
      <c r="G1045" s="5"/>
      <c r="I1045" s="17"/>
    </row>
    <row r="1046" spans="1:9" x14ac:dyDescent="0.25">
      <c r="A1046" s="5"/>
      <c r="C1046" s="5"/>
      <c r="E1046" s="116"/>
      <c r="F1046" s="26"/>
      <c r="G1046" s="5"/>
      <c r="I1046" s="17"/>
    </row>
    <row r="1047" spans="1:9" x14ac:dyDescent="0.25">
      <c r="A1047" s="5"/>
      <c r="C1047" s="5"/>
      <c r="E1047" s="116"/>
      <c r="F1047" s="26"/>
      <c r="G1047" s="5"/>
      <c r="I1047" s="17"/>
    </row>
    <row r="1048" spans="1:9" x14ac:dyDescent="0.25">
      <c r="A1048" s="5"/>
      <c r="C1048" s="5"/>
      <c r="E1048" s="116"/>
      <c r="F1048" s="26"/>
      <c r="G1048" s="5"/>
      <c r="I1048" s="17"/>
    </row>
    <row r="1049" spans="1:9" x14ac:dyDescent="0.25">
      <c r="A1049" s="5"/>
      <c r="C1049" s="5"/>
      <c r="E1049" s="116"/>
      <c r="F1049" s="26"/>
      <c r="G1049" s="5"/>
      <c r="I1049" s="17"/>
    </row>
    <row r="1050" spans="1:9" x14ac:dyDescent="0.25">
      <c r="A1050" s="5"/>
      <c r="C1050" s="5"/>
      <c r="E1050" s="116"/>
      <c r="F1050" s="26"/>
      <c r="G1050" s="5"/>
      <c r="I1050" s="17"/>
    </row>
    <row r="1051" spans="1:9" x14ac:dyDescent="0.25">
      <c r="A1051" s="5"/>
      <c r="C1051" s="5"/>
      <c r="E1051" s="116"/>
      <c r="F1051" s="26"/>
      <c r="G1051" s="5"/>
      <c r="I1051" s="17"/>
    </row>
    <row r="1052" spans="1:9" x14ac:dyDescent="0.25">
      <c r="A1052" s="5"/>
      <c r="C1052" s="5"/>
      <c r="E1052" s="116"/>
      <c r="F1052" s="26"/>
      <c r="G1052" s="5"/>
      <c r="I1052" s="17"/>
    </row>
    <row r="1053" spans="1:9" x14ac:dyDescent="0.25">
      <c r="A1053" s="5"/>
      <c r="C1053" s="5"/>
      <c r="E1053" s="116"/>
      <c r="F1053" s="26"/>
      <c r="G1053" s="5"/>
      <c r="I1053" s="17"/>
    </row>
    <row r="1054" spans="1:9" x14ac:dyDescent="0.25">
      <c r="A1054" s="5"/>
      <c r="C1054" s="5"/>
      <c r="E1054" s="116"/>
      <c r="F1054" s="26"/>
      <c r="G1054" s="5"/>
      <c r="I1054" s="17"/>
    </row>
    <row r="1055" spans="1:9" x14ac:dyDescent="0.25">
      <c r="A1055" s="5"/>
      <c r="C1055" s="5"/>
      <c r="E1055" s="116"/>
      <c r="F1055" s="26"/>
      <c r="G1055" s="5"/>
      <c r="I1055" s="17"/>
    </row>
    <row r="1056" spans="1:9" x14ac:dyDescent="0.25">
      <c r="A1056" s="5"/>
      <c r="C1056" s="5"/>
      <c r="E1056" s="116"/>
      <c r="F1056" s="26"/>
      <c r="G1056" s="5"/>
      <c r="I1056" s="17"/>
    </row>
    <row r="1057" spans="1:9" x14ac:dyDescent="0.25">
      <c r="A1057" s="5"/>
      <c r="C1057" s="5"/>
      <c r="E1057" s="116"/>
      <c r="F1057" s="26"/>
      <c r="G1057" s="5"/>
      <c r="I1057" s="17"/>
    </row>
    <row r="1058" spans="1:9" x14ac:dyDescent="0.25">
      <c r="A1058" s="5"/>
      <c r="C1058" s="5"/>
      <c r="E1058" s="116"/>
      <c r="F1058" s="26"/>
      <c r="G1058" s="5"/>
      <c r="I1058" s="17"/>
    </row>
    <row r="1059" spans="1:9" x14ac:dyDescent="0.25">
      <c r="A1059" s="5"/>
      <c r="C1059" s="5"/>
      <c r="E1059" s="116"/>
      <c r="F1059" s="26"/>
      <c r="G1059" s="5"/>
      <c r="I1059" s="17"/>
    </row>
    <row r="1060" spans="1:9" x14ac:dyDescent="0.25">
      <c r="A1060" s="5"/>
      <c r="C1060" s="5"/>
      <c r="E1060" s="116"/>
      <c r="F1060" s="26"/>
      <c r="G1060" s="5"/>
      <c r="I1060" s="17"/>
    </row>
    <row r="1061" spans="1:9" x14ac:dyDescent="0.25">
      <c r="A1061" s="5"/>
      <c r="C1061" s="5"/>
      <c r="E1061" s="116"/>
      <c r="F1061" s="26"/>
      <c r="G1061" s="5"/>
      <c r="I1061" s="17"/>
    </row>
    <row r="1062" spans="1:9" x14ac:dyDescent="0.25">
      <c r="A1062" s="5"/>
      <c r="C1062" s="5"/>
      <c r="E1062" s="116"/>
      <c r="F1062" s="26"/>
      <c r="G1062" s="5"/>
      <c r="I1062" s="17"/>
    </row>
    <row r="1063" spans="1:9" x14ac:dyDescent="0.25">
      <c r="A1063" s="5"/>
      <c r="C1063" s="5"/>
      <c r="E1063" s="116"/>
      <c r="F1063" s="26"/>
      <c r="G1063" s="5"/>
      <c r="I1063" s="17"/>
    </row>
    <row r="1064" spans="1:9" x14ac:dyDescent="0.25">
      <c r="A1064" s="5"/>
      <c r="C1064" s="5"/>
      <c r="E1064" s="116"/>
      <c r="F1064" s="26"/>
      <c r="G1064" s="5"/>
      <c r="I1064" s="17"/>
    </row>
    <row r="1065" spans="1:9" x14ac:dyDescent="0.25">
      <c r="A1065" s="5"/>
      <c r="C1065" s="5"/>
      <c r="E1065" s="116"/>
      <c r="F1065" s="26"/>
      <c r="G1065" s="5"/>
      <c r="I1065" s="17"/>
    </row>
    <row r="1066" spans="1:9" x14ac:dyDescent="0.25">
      <c r="A1066" s="5"/>
      <c r="C1066" s="5"/>
      <c r="E1066" s="116"/>
      <c r="F1066" s="26"/>
      <c r="G1066" s="5"/>
      <c r="I1066" s="17"/>
    </row>
    <row r="1067" spans="1:9" x14ac:dyDescent="0.25">
      <c r="A1067" s="5"/>
      <c r="C1067" s="5"/>
      <c r="E1067" s="116"/>
      <c r="F1067" s="26"/>
      <c r="G1067" s="5"/>
      <c r="I1067" s="17"/>
    </row>
    <row r="1068" spans="1:9" x14ac:dyDescent="0.25">
      <c r="A1068" s="5"/>
      <c r="C1068" s="5"/>
      <c r="E1068" s="116"/>
      <c r="F1068" s="26"/>
      <c r="G1068" s="5"/>
      <c r="I1068" s="17"/>
    </row>
    <row r="1069" spans="1:9" x14ac:dyDescent="0.25">
      <c r="A1069" s="5"/>
      <c r="C1069" s="5"/>
      <c r="E1069" s="116"/>
      <c r="F1069" s="26"/>
      <c r="G1069" s="5"/>
      <c r="I1069" s="17"/>
    </row>
    <row r="1070" spans="1:9" x14ac:dyDescent="0.25">
      <c r="A1070" s="5"/>
      <c r="C1070" s="5"/>
      <c r="E1070" s="116"/>
      <c r="F1070" s="26"/>
      <c r="G1070" s="5"/>
      <c r="I1070" s="17"/>
    </row>
    <row r="1071" spans="1:9" x14ac:dyDescent="0.25">
      <c r="A1071" s="5"/>
      <c r="C1071" s="5"/>
      <c r="E1071" s="116"/>
      <c r="F1071" s="26"/>
      <c r="G1071" s="5"/>
      <c r="I1071" s="17"/>
    </row>
    <row r="1072" spans="1:9" x14ac:dyDescent="0.25">
      <c r="A1072" s="5"/>
      <c r="C1072" s="5"/>
      <c r="E1072" s="116"/>
      <c r="F1072" s="26"/>
      <c r="G1072" s="5"/>
      <c r="I1072" s="17"/>
    </row>
    <row r="1073" spans="1:9" x14ac:dyDescent="0.25">
      <c r="A1073" s="5"/>
      <c r="C1073" s="5"/>
      <c r="E1073" s="116"/>
      <c r="F1073" s="26"/>
      <c r="G1073" s="5"/>
      <c r="I1073" s="17"/>
    </row>
    <row r="1074" spans="1:9" x14ac:dyDescent="0.25">
      <c r="A1074" s="5"/>
      <c r="C1074" s="5"/>
      <c r="E1074" s="116"/>
      <c r="F1074" s="26"/>
      <c r="G1074" s="5"/>
      <c r="I1074" s="17"/>
    </row>
    <row r="1075" spans="1:9" x14ac:dyDescent="0.25">
      <c r="A1075" s="5"/>
      <c r="C1075" s="5"/>
      <c r="E1075" s="116"/>
      <c r="F1075" s="26"/>
      <c r="G1075" s="5"/>
      <c r="I1075" s="17"/>
    </row>
    <row r="1076" spans="1:9" x14ac:dyDescent="0.25">
      <c r="A1076" s="5"/>
      <c r="C1076" s="5"/>
      <c r="E1076" s="116"/>
      <c r="F1076" s="26"/>
      <c r="G1076" s="5"/>
      <c r="I1076" s="17"/>
    </row>
    <row r="1077" spans="1:9" x14ac:dyDescent="0.25">
      <c r="A1077" s="5"/>
      <c r="C1077" s="5"/>
      <c r="E1077" s="116"/>
      <c r="F1077" s="26"/>
      <c r="G1077" s="5"/>
      <c r="I1077" s="17"/>
    </row>
    <row r="1078" spans="1:9" x14ac:dyDescent="0.25">
      <c r="A1078" s="5"/>
      <c r="C1078" s="5"/>
      <c r="E1078" s="116"/>
      <c r="F1078" s="26"/>
      <c r="G1078" s="5"/>
      <c r="I1078" s="17"/>
    </row>
    <row r="1079" spans="1:9" x14ac:dyDescent="0.25">
      <c r="A1079" s="5"/>
      <c r="C1079" s="5"/>
      <c r="E1079" s="116"/>
      <c r="F1079" s="26"/>
      <c r="G1079" s="5"/>
      <c r="I1079" s="17"/>
    </row>
    <row r="1080" spans="1:9" x14ac:dyDescent="0.25">
      <c r="A1080" s="5"/>
      <c r="C1080" s="5"/>
      <c r="E1080" s="116"/>
      <c r="F1080" s="26"/>
      <c r="G1080" s="5"/>
      <c r="I1080" s="17"/>
    </row>
    <row r="1081" spans="1:9" x14ac:dyDescent="0.25">
      <c r="A1081" s="5"/>
      <c r="C1081" s="5"/>
      <c r="E1081" s="116"/>
      <c r="F1081" s="26"/>
      <c r="G1081" s="5"/>
      <c r="I1081" s="17"/>
    </row>
    <row r="1082" spans="1:9" x14ac:dyDescent="0.25">
      <c r="A1082" s="5"/>
      <c r="C1082" s="5"/>
      <c r="E1082" s="116"/>
      <c r="F1082" s="26"/>
      <c r="G1082" s="5"/>
      <c r="I1082" s="17"/>
    </row>
    <row r="1083" spans="1:9" x14ac:dyDescent="0.25">
      <c r="A1083" s="5"/>
      <c r="C1083" s="5"/>
      <c r="E1083" s="116"/>
      <c r="F1083" s="26"/>
      <c r="G1083" s="5"/>
      <c r="I1083" s="17"/>
    </row>
    <row r="1084" spans="1:9" x14ac:dyDescent="0.25">
      <c r="A1084" s="5"/>
      <c r="C1084" s="5"/>
      <c r="E1084" s="116"/>
      <c r="F1084" s="26"/>
      <c r="G1084" s="5"/>
      <c r="I1084" s="17"/>
    </row>
    <row r="1085" spans="1:9" x14ac:dyDescent="0.25">
      <c r="A1085" s="5"/>
      <c r="C1085" s="5"/>
      <c r="E1085" s="116"/>
      <c r="F1085" s="26"/>
      <c r="G1085" s="5"/>
      <c r="I1085" s="17"/>
    </row>
    <row r="1086" spans="1:9" x14ac:dyDescent="0.25">
      <c r="A1086" s="5"/>
      <c r="C1086" s="5"/>
      <c r="E1086" s="116"/>
      <c r="F1086" s="26"/>
      <c r="G1086" s="5"/>
      <c r="I1086" s="17"/>
    </row>
    <row r="1087" spans="1:9" x14ac:dyDescent="0.25">
      <c r="A1087" s="5"/>
      <c r="C1087" s="5"/>
      <c r="E1087" s="116"/>
      <c r="F1087" s="26"/>
      <c r="G1087" s="5"/>
      <c r="I1087" s="17"/>
    </row>
    <row r="1088" spans="1:9" x14ac:dyDescent="0.25">
      <c r="A1088" s="5"/>
      <c r="C1088" s="5"/>
      <c r="E1088" s="116"/>
      <c r="F1088" s="26"/>
      <c r="G1088" s="5"/>
      <c r="I1088" s="17"/>
    </row>
    <row r="1089" spans="1:9" x14ac:dyDescent="0.25">
      <c r="A1089" s="5"/>
      <c r="C1089" s="5"/>
      <c r="E1089" s="116"/>
      <c r="F1089" s="26"/>
      <c r="G1089" s="5"/>
      <c r="I1089" s="17"/>
    </row>
    <row r="1090" spans="1:9" x14ac:dyDescent="0.25">
      <c r="A1090" s="5"/>
      <c r="C1090" s="5"/>
      <c r="E1090" s="116"/>
      <c r="F1090" s="26"/>
      <c r="G1090" s="5"/>
      <c r="I1090" s="17"/>
    </row>
    <row r="1091" spans="1:9" x14ac:dyDescent="0.25">
      <c r="A1091" s="5"/>
      <c r="C1091" s="5"/>
      <c r="E1091" s="116"/>
      <c r="F1091" s="26"/>
      <c r="G1091" s="5"/>
      <c r="I1091" s="17"/>
    </row>
    <row r="1092" spans="1:9" x14ac:dyDescent="0.25">
      <c r="A1092" s="5"/>
      <c r="C1092" s="5"/>
      <c r="E1092" s="116"/>
      <c r="F1092" s="26"/>
      <c r="G1092" s="5"/>
      <c r="I1092" s="17"/>
    </row>
    <row r="1093" spans="1:9" x14ac:dyDescent="0.25">
      <c r="A1093" s="5"/>
      <c r="C1093" s="5"/>
      <c r="E1093" s="116"/>
      <c r="F1093" s="26"/>
      <c r="G1093" s="5"/>
      <c r="I1093" s="17"/>
    </row>
    <row r="1094" spans="1:9" x14ac:dyDescent="0.25">
      <c r="A1094" s="5"/>
      <c r="C1094" s="5"/>
      <c r="E1094" s="116"/>
      <c r="F1094" s="26"/>
      <c r="G1094" s="5"/>
      <c r="I1094" s="17"/>
    </row>
    <row r="1095" spans="1:9" x14ac:dyDescent="0.25">
      <c r="A1095" s="5"/>
      <c r="C1095" s="5"/>
      <c r="E1095" s="116"/>
      <c r="F1095" s="26"/>
      <c r="G1095" s="5"/>
      <c r="I1095" s="17"/>
    </row>
    <row r="1096" spans="1:9" x14ac:dyDescent="0.25">
      <c r="A1096" s="5"/>
      <c r="C1096" s="5"/>
      <c r="E1096" s="116"/>
      <c r="F1096" s="26"/>
      <c r="G1096" s="5"/>
      <c r="I1096" s="17"/>
    </row>
    <row r="1097" spans="1:9" x14ac:dyDescent="0.25">
      <c r="A1097" s="5"/>
      <c r="C1097" s="5"/>
      <c r="E1097" s="116"/>
      <c r="F1097" s="26"/>
      <c r="G1097" s="5"/>
      <c r="I1097" s="17"/>
    </row>
    <row r="1098" spans="1:9" x14ac:dyDescent="0.25">
      <c r="A1098" s="5"/>
      <c r="C1098" s="5"/>
      <c r="E1098" s="116"/>
      <c r="F1098" s="26"/>
      <c r="G1098" s="5"/>
      <c r="I1098" s="17"/>
    </row>
    <row r="1099" spans="1:9" x14ac:dyDescent="0.25">
      <c r="A1099" s="5"/>
      <c r="C1099" s="5"/>
      <c r="E1099" s="116"/>
      <c r="F1099" s="26"/>
      <c r="G1099" s="5"/>
      <c r="I1099" s="17"/>
    </row>
    <row r="1100" spans="1:9" x14ac:dyDescent="0.25">
      <c r="A1100" s="5"/>
      <c r="C1100" s="5"/>
      <c r="E1100" s="116"/>
      <c r="F1100" s="26"/>
      <c r="G1100" s="5"/>
      <c r="I1100" s="17"/>
    </row>
    <row r="1101" spans="1:9" x14ac:dyDescent="0.25">
      <c r="A1101" s="5"/>
      <c r="C1101" s="5"/>
      <c r="E1101" s="116"/>
      <c r="F1101" s="26"/>
      <c r="G1101" s="5"/>
      <c r="I1101" s="17"/>
    </row>
    <row r="1102" spans="1:9" x14ac:dyDescent="0.25">
      <c r="A1102" s="5"/>
      <c r="C1102" s="5"/>
      <c r="E1102" s="116"/>
      <c r="F1102" s="26"/>
      <c r="G1102" s="5"/>
      <c r="I1102" s="17"/>
    </row>
    <row r="1103" spans="1:9" x14ac:dyDescent="0.25">
      <c r="A1103" s="5"/>
      <c r="C1103" s="5"/>
      <c r="E1103" s="116"/>
      <c r="F1103" s="26"/>
      <c r="G1103" s="5"/>
      <c r="I1103" s="17"/>
    </row>
    <row r="1104" spans="1:9" x14ac:dyDescent="0.25">
      <c r="A1104" s="5"/>
      <c r="C1104" s="5"/>
      <c r="E1104" s="116"/>
      <c r="F1104" s="26"/>
      <c r="G1104" s="5"/>
      <c r="I1104" s="17"/>
    </row>
    <row r="1105" spans="1:9" x14ac:dyDescent="0.25">
      <c r="A1105" s="5"/>
      <c r="C1105" s="5"/>
      <c r="E1105" s="116"/>
      <c r="F1105" s="26"/>
      <c r="G1105" s="5"/>
      <c r="I1105" s="17"/>
    </row>
    <row r="1106" spans="1:9" x14ac:dyDescent="0.25">
      <c r="A1106" s="5"/>
      <c r="C1106" s="5"/>
      <c r="E1106" s="116"/>
      <c r="F1106" s="26"/>
      <c r="G1106" s="5"/>
      <c r="I1106" s="17"/>
    </row>
    <row r="1107" spans="1:9" x14ac:dyDescent="0.25">
      <c r="A1107" s="5"/>
      <c r="C1107" s="5"/>
      <c r="E1107" s="116"/>
      <c r="F1107" s="26"/>
      <c r="G1107" s="5"/>
      <c r="I1107" s="17"/>
    </row>
    <row r="1108" spans="1:9" x14ac:dyDescent="0.25">
      <c r="A1108" s="5"/>
      <c r="C1108" s="5"/>
      <c r="E1108" s="116"/>
      <c r="F1108" s="26"/>
      <c r="G1108" s="5"/>
      <c r="I1108" s="17"/>
    </row>
    <row r="1109" spans="1:9" x14ac:dyDescent="0.25">
      <c r="A1109" s="5"/>
      <c r="C1109" s="5"/>
      <c r="E1109" s="116"/>
      <c r="F1109" s="26"/>
      <c r="G1109" s="5"/>
      <c r="I1109" s="17"/>
    </row>
    <row r="1110" spans="1:9" x14ac:dyDescent="0.25">
      <c r="A1110" s="5"/>
      <c r="C1110" s="5"/>
      <c r="E1110" s="116"/>
      <c r="F1110" s="26"/>
      <c r="G1110" s="5"/>
      <c r="I1110" s="17"/>
    </row>
    <row r="1111" spans="1:9" x14ac:dyDescent="0.25">
      <c r="A1111" s="5"/>
      <c r="C1111" s="5"/>
      <c r="E1111" s="116"/>
      <c r="F1111" s="26"/>
      <c r="G1111" s="5"/>
      <c r="I1111" s="17"/>
    </row>
    <row r="1112" spans="1:9" x14ac:dyDescent="0.25">
      <c r="A1112" s="5"/>
      <c r="C1112" s="5"/>
      <c r="E1112" s="116"/>
      <c r="F1112" s="26"/>
      <c r="G1112" s="5"/>
      <c r="I1112" s="17"/>
    </row>
    <row r="1113" spans="1:9" x14ac:dyDescent="0.25">
      <c r="A1113" s="5"/>
      <c r="C1113" s="5"/>
      <c r="E1113" s="116"/>
      <c r="F1113" s="26"/>
      <c r="G1113" s="5"/>
      <c r="I1113" s="17"/>
    </row>
    <row r="1114" spans="1:9" x14ac:dyDescent="0.25">
      <c r="A1114" s="5"/>
      <c r="C1114" s="5"/>
      <c r="E1114" s="116"/>
      <c r="F1114" s="26"/>
      <c r="G1114" s="5"/>
      <c r="I1114" s="17"/>
    </row>
    <row r="1115" spans="1:9" x14ac:dyDescent="0.25">
      <c r="A1115" s="5"/>
      <c r="C1115" s="5"/>
      <c r="E1115" s="116"/>
      <c r="F1115" s="26"/>
      <c r="G1115" s="5"/>
      <c r="I1115" s="17"/>
    </row>
    <row r="1116" spans="1:9" x14ac:dyDescent="0.25">
      <c r="A1116" s="5"/>
      <c r="C1116" s="5"/>
      <c r="E1116" s="116"/>
      <c r="F1116" s="26"/>
      <c r="G1116" s="5"/>
      <c r="I1116" s="17"/>
    </row>
    <row r="1117" spans="1:9" x14ac:dyDescent="0.25">
      <c r="A1117" s="5"/>
      <c r="C1117" s="5"/>
      <c r="E1117" s="116"/>
      <c r="F1117" s="26"/>
      <c r="G1117" s="5"/>
      <c r="I1117" s="17"/>
    </row>
    <row r="1118" spans="1:9" x14ac:dyDescent="0.25">
      <c r="A1118" s="5"/>
      <c r="C1118" s="5"/>
      <c r="E1118" s="116"/>
      <c r="F1118" s="26"/>
      <c r="G1118" s="5"/>
      <c r="I1118" s="17"/>
    </row>
    <row r="1119" spans="1:9" x14ac:dyDescent="0.25">
      <c r="A1119" s="5"/>
      <c r="C1119" s="5"/>
      <c r="E1119" s="116"/>
      <c r="F1119" s="26"/>
      <c r="G1119" s="5"/>
      <c r="I1119" s="17"/>
    </row>
    <row r="1120" spans="1:9" x14ac:dyDescent="0.25">
      <c r="A1120" s="5"/>
      <c r="C1120" s="5"/>
      <c r="E1120" s="116"/>
      <c r="F1120" s="26"/>
      <c r="G1120" s="5"/>
      <c r="I1120" s="17"/>
    </row>
    <row r="1121" spans="1:9" x14ac:dyDescent="0.25">
      <c r="A1121" s="5"/>
      <c r="C1121" s="5"/>
      <c r="E1121" s="116"/>
      <c r="F1121" s="26"/>
      <c r="G1121" s="5"/>
      <c r="I1121" s="17"/>
    </row>
    <row r="1122" spans="1:9" x14ac:dyDescent="0.25">
      <c r="A1122" s="5"/>
      <c r="C1122" s="5"/>
      <c r="E1122" s="116"/>
      <c r="F1122" s="26"/>
      <c r="G1122" s="5"/>
      <c r="I1122" s="17"/>
    </row>
    <row r="1123" spans="1:9" x14ac:dyDescent="0.25">
      <c r="A1123" s="5"/>
      <c r="C1123" s="5"/>
      <c r="E1123" s="116"/>
      <c r="F1123" s="26"/>
      <c r="G1123" s="5"/>
      <c r="I1123" s="17"/>
    </row>
    <row r="1124" spans="1:9" x14ac:dyDescent="0.25">
      <c r="A1124" s="5"/>
      <c r="C1124" s="5"/>
      <c r="E1124" s="116"/>
      <c r="F1124" s="26"/>
      <c r="G1124" s="5"/>
      <c r="I1124" s="17"/>
    </row>
    <row r="1125" spans="1:9" x14ac:dyDescent="0.25">
      <c r="A1125" s="5"/>
      <c r="C1125" s="5"/>
      <c r="E1125" s="116"/>
      <c r="F1125" s="26"/>
      <c r="G1125" s="5"/>
      <c r="I1125" s="17"/>
    </row>
    <row r="1126" spans="1:9" x14ac:dyDescent="0.25">
      <c r="A1126" s="5"/>
      <c r="C1126" s="5"/>
      <c r="E1126" s="116"/>
      <c r="F1126" s="26"/>
      <c r="G1126" s="5"/>
      <c r="I1126" s="17"/>
    </row>
    <row r="1127" spans="1:9" x14ac:dyDescent="0.25">
      <c r="A1127" s="5"/>
      <c r="C1127" s="5"/>
      <c r="E1127" s="116"/>
      <c r="F1127" s="26"/>
      <c r="G1127" s="5"/>
      <c r="I1127" s="17"/>
    </row>
    <row r="1128" spans="1:9" x14ac:dyDescent="0.25">
      <c r="A1128" s="5"/>
      <c r="C1128" s="5"/>
      <c r="E1128" s="116"/>
      <c r="F1128" s="26"/>
      <c r="G1128" s="5"/>
      <c r="I1128" s="17"/>
    </row>
    <row r="1129" spans="1:9" x14ac:dyDescent="0.25">
      <c r="A1129" s="5"/>
      <c r="C1129" s="5"/>
      <c r="E1129" s="116"/>
      <c r="F1129" s="26"/>
      <c r="G1129" s="5"/>
      <c r="I1129" s="17"/>
    </row>
    <row r="1130" spans="1:9" x14ac:dyDescent="0.25">
      <c r="A1130" s="5"/>
      <c r="C1130" s="5"/>
      <c r="E1130" s="116"/>
      <c r="F1130" s="26"/>
      <c r="G1130" s="5"/>
      <c r="I1130" s="17"/>
    </row>
    <row r="1131" spans="1:9" x14ac:dyDescent="0.25">
      <c r="A1131" s="5"/>
      <c r="C1131" s="5"/>
      <c r="E1131" s="116"/>
      <c r="F1131" s="26"/>
      <c r="G1131" s="5"/>
      <c r="I1131" s="17"/>
    </row>
    <row r="1132" spans="1:9" x14ac:dyDescent="0.25">
      <c r="A1132" s="5"/>
      <c r="C1132" s="5"/>
      <c r="E1132" s="116"/>
      <c r="F1132" s="26"/>
      <c r="G1132" s="5"/>
      <c r="I1132" s="17"/>
    </row>
    <row r="1133" spans="1:9" x14ac:dyDescent="0.25">
      <c r="A1133" s="5"/>
      <c r="C1133" s="5"/>
      <c r="E1133" s="116"/>
      <c r="F1133" s="26"/>
      <c r="G1133" s="5"/>
      <c r="I1133" s="17"/>
    </row>
    <row r="1134" spans="1:9" x14ac:dyDescent="0.25">
      <c r="A1134" s="5"/>
      <c r="C1134" s="5"/>
      <c r="E1134" s="116"/>
      <c r="F1134" s="26"/>
      <c r="G1134" s="5"/>
      <c r="I1134" s="17"/>
    </row>
    <row r="1135" spans="1:9" x14ac:dyDescent="0.25">
      <c r="A1135" s="5"/>
      <c r="C1135" s="5"/>
      <c r="E1135" s="116"/>
      <c r="F1135" s="26"/>
      <c r="G1135" s="5"/>
      <c r="I1135" s="17"/>
    </row>
    <row r="1136" spans="1:9" x14ac:dyDescent="0.25">
      <c r="A1136" s="5"/>
      <c r="C1136" s="5"/>
      <c r="E1136" s="116"/>
      <c r="F1136" s="26"/>
      <c r="G1136" s="5"/>
      <c r="I1136" s="17"/>
    </row>
    <row r="1137" spans="1:9" x14ac:dyDescent="0.25">
      <c r="A1137" s="5"/>
      <c r="C1137" s="5"/>
      <c r="E1137" s="116"/>
      <c r="F1137" s="26"/>
      <c r="G1137" s="5"/>
      <c r="I1137" s="17"/>
    </row>
    <row r="1138" spans="1:9" x14ac:dyDescent="0.25">
      <c r="A1138" s="5"/>
      <c r="C1138" s="5"/>
      <c r="E1138" s="116"/>
      <c r="F1138" s="26"/>
      <c r="G1138" s="5"/>
      <c r="I1138" s="17"/>
    </row>
    <row r="1139" spans="1:9" x14ac:dyDescent="0.25">
      <c r="A1139" s="5"/>
      <c r="C1139" s="5"/>
      <c r="E1139" s="116"/>
      <c r="F1139" s="26"/>
      <c r="G1139" s="5"/>
      <c r="I1139" s="17"/>
    </row>
    <row r="1140" spans="1:9" x14ac:dyDescent="0.25">
      <c r="A1140" s="5"/>
      <c r="C1140" s="5"/>
      <c r="E1140" s="116"/>
      <c r="F1140" s="26"/>
      <c r="G1140" s="5"/>
      <c r="I1140" s="17"/>
    </row>
    <row r="1141" spans="1:9" x14ac:dyDescent="0.25">
      <c r="A1141" s="5"/>
      <c r="C1141" s="5"/>
      <c r="E1141" s="116"/>
      <c r="F1141" s="26"/>
      <c r="G1141" s="5"/>
      <c r="I1141" s="17"/>
    </row>
    <row r="1142" spans="1:9" x14ac:dyDescent="0.25">
      <c r="A1142" s="5"/>
      <c r="C1142" s="5"/>
      <c r="E1142" s="116"/>
      <c r="F1142" s="26"/>
      <c r="G1142" s="5"/>
      <c r="I1142" s="17"/>
    </row>
    <row r="1143" spans="1:9" x14ac:dyDescent="0.25">
      <c r="A1143" s="5"/>
      <c r="C1143" s="5"/>
      <c r="E1143" s="116"/>
      <c r="F1143" s="26"/>
      <c r="G1143" s="5"/>
      <c r="I1143" s="17"/>
    </row>
    <row r="1144" spans="1:9" x14ac:dyDescent="0.25">
      <c r="A1144" s="5"/>
      <c r="C1144" s="5"/>
      <c r="E1144" s="116"/>
      <c r="F1144" s="26"/>
      <c r="G1144" s="5"/>
      <c r="I1144" s="17"/>
    </row>
    <row r="1145" spans="1:9" x14ac:dyDescent="0.25">
      <c r="A1145" s="5"/>
      <c r="C1145" s="5"/>
      <c r="E1145" s="116"/>
      <c r="F1145" s="26"/>
      <c r="G1145" s="5"/>
      <c r="I1145" s="17"/>
    </row>
    <row r="1146" spans="1:9" x14ac:dyDescent="0.25">
      <c r="A1146" s="5"/>
      <c r="C1146" s="5"/>
      <c r="E1146" s="116"/>
      <c r="F1146" s="26"/>
      <c r="G1146" s="5"/>
      <c r="I1146" s="17"/>
    </row>
    <row r="1147" spans="1:9" x14ac:dyDescent="0.25">
      <c r="A1147" s="5"/>
      <c r="C1147" s="5"/>
      <c r="E1147" s="116"/>
      <c r="F1147" s="26"/>
      <c r="G1147" s="5"/>
      <c r="I1147" s="17"/>
    </row>
    <row r="1148" spans="1:9" x14ac:dyDescent="0.25">
      <c r="A1148" s="5"/>
      <c r="C1148" s="5"/>
      <c r="E1148" s="116"/>
      <c r="F1148" s="26"/>
      <c r="G1148" s="5"/>
      <c r="I1148" s="17"/>
    </row>
    <row r="1149" spans="1:9" x14ac:dyDescent="0.25">
      <c r="A1149" s="5"/>
      <c r="C1149" s="5"/>
      <c r="E1149" s="116"/>
      <c r="F1149" s="26"/>
      <c r="G1149" s="5"/>
      <c r="I1149" s="17"/>
    </row>
    <row r="1150" spans="1:9" x14ac:dyDescent="0.25">
      <c r="A1150" s="5"/>
      <c r="C1150" s="5"/>
      <c r="E1150" s="116"/>
      <c r="F1150" s="26"/>
      <c r="G1150" s="5"/>
      <c r="I1150" s="17"/>
    </row>
    <row r="1151" spans="1:9" x14ac:dyDescent="0.25">
      <c r="A1151" s="5"/>
      <c r="C1151" s="5"/>
      <c r="E1151" s="116"/>
      <c r="F1151" s="26"/>
      <c r="G1151" s="5"/>
      <c r="I1151" s="17"/>
    </row>
    <row r="1152" spans="1:9" x14ac:dyDescent="0.25">
      <c r="A1152" s="5"/>
      <c r="C1152" s="5"/>
      <c r="E1152" s="116"/>
      <c r="F1152" s="26"/>
      <c r="G1152" s="5"/>
      <c r="I1152" s="17"/>
    </row>
    <row r="1153" spans="1:9" x14ac:dyDescent="0.25">
      <c r="A1153" s="5"/>
      <c r="C1153" s="5"/>
      <c r="E1153" s="116"/>
      <c r="F1153" s="26"/>
      <c r="G1153" s="5"/>
      <c r="I1153" s="17"/>
    </row>
    <row r="1154" spans="1:9" x14ac:dyDescent="0.25">
      <c r="A1154" s="5"/>
      <c r="C1154" s="5"/>
      <c r="E1154" s="116"/>
      <c r="F1154" s="26"/>
      <c r="G1154" s="5"/>
      <c r="I1154" s="17"/>
    </row>
    <row r="1155" spans="1:9" x14ac:dyDescent="0.25">
      <c r="A1155" s="5"/>
      <c r="C1155" s="5"/>
      <c r="E1155" s="116"/>
      <c r="F1155" s="26"/>
      <c r="G1155" s="5"/>
      <c r="I1155" s="17"/>
    </row>
    <row r="1156" spans="1:9" x14ac:dyDescent="0.25">
      <c r="A1156" s="5"/>
      <c r="C1156" s="5"/>
      <c r="E1156" s="116"/>
      <c r="F1156" s="26"/>
      <c r="G1156" s="5"/>
      <c r="I1156" s="17"/>
    </row>
    <row r="1157" spans="1:9" x14ac:dyDescent="0.25">
      <c r="A1157" s="5"/>
      <c r="C1157" s="5"/>
      <c r="E1157" s="116"/>
      <c r="F1157" s="26"/>
      <c r="G1157" s="5"/>
      <c r="I1157" s="17"/>
    </row>
    <row r="1158" spans="1:9" x14ac:dyDescent="0.25">
      <c r="A1158" s="5"/>
      <c r="C1158" s="5"/>
      <c r="E1158" s="116"/>
      <c r="F1158" s="26"/>
      <c r="G1158" s="5"/>
      <c r="I1158" s="17"/>
    </row>
    <row r="1159" spans="1:9" x14ac:dyDescent="0.25">
      <c r="A1159" s="5"/>
      <c r="C1159" s="5"/>
      <c r="E1159" s="116"/>
      <c r="F1159" s="26"/>
      <c r="G1159" s="5"/>
      <c r="I1159" s="17"/>
    </row>
    <row r="1160" spans="1:9" x14ac:dyDescent="0.25">
      <c r="A1160" s="5"/>
      <c r="C1160" s="5"/>
      <c r="E1160" s="116"/>
      <c r="F1160" s="26"/>
      <c r="G1160" s="5"/>
      <c r="I1160" s="17"/>
    </row>
    <row r="1161" spans="1:9" x14ac:dyDescent="0.25">
      <c r="A1161" s="5"/>
      <c r="C1161" s="5"/>
      <c r="E1161" s="116"/>
      <c r="F1161" s="26"/>
      <c r="G1161" s="5"/>
      <c r="I1161" s="17"/>
    </row>
    <row r="1162" spans="1:9" x14ac:dyDescent="0.25">
      <c r="A1162" s="5"/>
      <c r="C1162" s="5"/>
      <c r="E1162" s="116"/>
      <c r="F1162" s="26"/>
      <c r="G1162" s="5"/>
      <c r="I1162" s="17"/>
    </row>
    <row r="1163" spans="1:9" x14ac:dyDescent="0.25">
      <c r="A1163" s="5"/>
      <c r="C1163" s="5"/>
      <c r="E1163" s="116"/>
      <c r="F1163" s="26"/>
      <c r="G1163" s="5"/>
      <c r="I1163" s="17"/>
    </row>
    <row r="1164" spans="1:9" x14ac:dyDescent="0.25">
      <c r="A1164" s="5"/>
      <c r="C1164" s="5"/>
      <c r="E1164" s="116"/>
      <c r="F1164" s="26"/>
      <c r="G1164" s="5"/>
      <c r="I1164" s="17"/>
    </row>
    <row r="1165" spans="1:9" x14ac:dyDescent="0.25">
      <c r="A1165" s="5"/>
      <c r="C1165" s="5"/>
      <c r="E1165" s="116"/>
      <c r="F1165" s="26"/>
      <c r="G1165" s="5"/>
      <c r="I1165" s="17"/>
    </row>
    <row r="1166" spans="1:9" x14ac:dyDescent="0.25">
      <c r="A1166" s="5"/>
      <c r="C1166" s="5"/>
      <c r="E1166" s="116"/>
      <c r="F1166" s="26"/>
      <c r="G1166" s="5"/>
      <c r="I1166" s="17"/>
    </row>
    <row r="1167" spans="1:9" x14ac:dyDescent="0.25">
      <c r="A1167" s="5"/>
      <c r="C1167" s="5"/>
      <c r="E1167" s="116"/>
      <c r="F1167" s="26"/>
      <c r="G1167" s="5"/>
      <c r="I1167" s="17"/>
    </row>
    <row r="1168" spans="1:9" x14ac:dyDescent="0.25">
      <c r="A1168" s="5"/>
      <c r="C1168" s="5"/>
      <c r="E1168" s="116"/>
      <c r="F1168" s="26"/>
      <c r="G1168" s="5"/>
      <c r="I1168" s="17"/>
    </row>
    <row r="1169" spans="1:9" x14ac:dyDescent="0.25">
      <c r="A1169" s="5"/>
      <c r="C1169" s="5"/>
      <c r="E1169" s="116"/>
      <c r="F1169" s="26"/>
      <c r="G1169" s="5"/>
      <c r="I1169" s="17"/>
    </row>
    <row r="1170" spans="1:9" x14ac:dyDescent="0.25">
      <c r="A1170" s="5"/>
      <c r="C1170" s="5"/>
      <c r="E1170" s="116"/>
      <c r="F1170" s="26"/>
      <c r="G1170" s="5"/>
      <c r="I1170" s="17"/>
    </row>
    <row r="1171" spans="1:9" x14ac:dyDescent="0.25">
      <c r="A1171" s="5"/>
      <c r="C1171" s="5"/>
      <c r="E1171" s="116"/>
      <c r="F1171" s="26"/>
      <c r="G1171" s="5"/>
      <c r="I1171" s="17"/>
    </row>
    <row r="1172" spans="1:9" x14ac:dyDescent="0.25">
      <c r="A1172" s="5"/>
      <c r="C1172" s="5"/>
      <c r="E1172" s="116"/>
      <c r="F1172" s="26"/>
      <c r="G1172" s="5"/>
      <c r="I1172" s="17"/>
    </row>
    <row r="1173" spans="1:9" x14ac:dyDescent="0.25">
      <c r="A1173" s="5"/>
      <c r="C1173" s="5"/>
      <c r="E1173" s="116"/>
      <c r="F1173" s="26"/>
      <c r="G1173" s="5"/>
      <c r="I1173" s="17"/>
    </row>
    <row r="1174" spans="1:9" x14ac:dyDescent="0.25">
      <c r="A1174" s="5"/>
      <c r="C1174" s="5"/>
      <c r="E1174" s="116"/>
      <c r="F1174" s="26"/>
      <c r="G1174" s="5"/>
      <c r="I1174" s="17"/>
    </row>
    <row r="1175" spans="1:9" x14ac:dyDescent="0.25">
      <c r="A1175" s="5"/>
      <c r="C1175" s="5"/>
      <c r="E1175" s="116"/>
      <c r="F1175" s="26"/>
      <c r="G1175" s="5"/>
      <c r="I1175" s="17"/>
    </row>
    <row r="1176" spans="1:9" x14ac:dyDescent="0.25">
      <c r="A1176" s="5"/>
      <c r="C1176" s="5"/>
      <c r="E1176" s="116"/>
      <c r="F1176" s="26"/>
      <c r="G1176" s="5"/>
      <c r="I1176" s="17"/>
    </row>
    <row r="1177" spans="1:9" x14ac:dyDescent="0.25">
      <c r="A1177" s="5"/>
      <c r="C1177" s="5"/>
      <c r="E1177" s="116"/>
      <c r="F1177" s="26"/>
      <c r="G1177" s="5"/>
      <c r="I1177" s="17"/>
    </row>
    <row r="1178" spans="1:9" x14ac:dyDescent="0.25">
      <c r="A1178" s="5"/>
      <c r="C1178" s="5"/>
      <c r="E1178" s="116"/>
      <c r="F1178" s="26"/>
      <c r="G1178" s="5"/>
      <c r="I1178" s="17"/>
    </row>
    <row r="1179" spans="1:9" x14ac:dyDescent="0.25">
      <c r="A1179" s="5"/>
      <c r="C1179" s="5"/>
      <c r="E1179" s="116"/>
      <c r="F1179" s="26"/>
      <c r="G1179" s="5"/>
      <c r="I1179" s="17"/>
    </row>
    <row r="1180" spans="1:9" x14ac:dyDescent="0.25">
      <c r="A1180" s="5"/>
      <c r="C1180" s="5"/>
      <c r="E1180" s="116"/>
      <c r="F1180" s="26"/>
      <c r="G1180" s="5"/>
      <c r="I1180" s="17"/>
    </row>
    <row r="1181" spans="1:9" x14ac:dyDescent="0.25">
      <c r="C1181" s="26"/>
      <c r="E1181" s="117"/>
      <c r="F1181" s="42"/>
      <c r="I1181" s="17"/>
    </row>
    <row r="1182" spans="1:9" x14ac:dyDescent="0.25">
      <c r="C1182" s="26"/>
      <c r="E1182" s="117"/>
      <c r="F1182" s="42"/>
      <c r="I1182" s="17"/>
    </row>
    <row r="1183" spans="1:9" x14ac:dyDescent="0.25">
      <c r="C1183" s="26"/>
      <c r="E1183" s="117"/>
      <c r="F1183" s="42"/>
      <c r="I1183" s="17"/>
    </row>
    <row r="1184" spans="1:9" x14ac:dyDescent="0.25">
      <c r="C1184" s="26"/>
      <c r="E1184" s="117"/>
      <c r="F1184" s="42"/>
      <c r="I1184" s="17"/>
    </row>
    <row r="1185" spans="3:9" x14ac:dyDescent="0.25">
      <c r="C1185" s="26"/>
      <c r="E1185" s="117"/>
      <c r="F1185" s="42"/>
      <c r="I1185" s="17"/>
    </row>
    <row r="1186" spans="3:9" x14ac:dyDescent="0.25">
      <c r="C1186" s="26"/>
      <c r="E1186" s="117"/>
      <c r="F1186" s="42"/>
      <c r="I1186" s="17"/>
    </row>
    <row r="1187" spans="3:9" x14ac:dyDescent="0.25">
      <c r="C1187" s="26"/>
      <c r="E1187" s="117"/>
      <c r="F1187" s="42"/>
      <c r="I1187" s="17"/>
    </row>
    <row r="1188" spans="3:9" x14ac:dyDescent="0.25">
      <c r="C1188" s="26"/>
      <c r="E1188" s="117"/>
      <c r="F1188" s="42"/>
      <c r="I1188" s="17"/>
    </row>
    <row r="1189" spans="3:9" x14ac:dyDescent="0.25">
      <c r="C1189" s="26"/>
      <c r="E1189" s="117"/>
      <c r="F1189" s="42"/>
      <c r="I1189" s="17"/>
    </row>
    <row r="1190" spans="3:9" x14ac:dyDescent="0.25">
      <c r="C1190" s="26"/>
      <c r="E1190" s="117"/>
      <c r="F1190" s="42"/>
      <c r="I1190" s="17"/>
    </row>
    <row r="1191" spans="3:9" x14ac:dyDescent="0.25">
      <c r="C1191" s="26"/>
      <c r="E1191" s="117"/>
      <c r="F1191" s="42"/>
      <c r="I1191" s="17"/>
    </row>
    <row r="1192" spans="3:9" x14ac:dyDescent="0.25">
      <c r="C1192" s="26"/>
      <c r="E1192" s="117"/>
      <c r="F1192" s="42"/>
      <c r="I1192" s="17"/>
    </row>
    <row r="1193" spans="3:9" x14ac:dyDescent="0.25">
      <c r="C1193" s="26"/>
      <c r="E1193" s="117"/>
      <c r="F1193" s="42"/>
      <c r="I1193" s="17"/>
    </row>
    <row r="1194" spans="3:9" x14ac:dyDescent="0.25">
      <c r="C1194" s="26"/>
      <c r="E1194" s="117"/>
      <c r="F1194" s="42"/>
      <c r="I1194" s="17"/>
    </row>
    <row r="1195" spans="3:9" x14ac:dyDescent="0.25">
      <c r="C1195" s="26"/>
      <c r="E1195" s="117"/>
      <c r="F1195" s="42"/>
      <c r="I1195" s="17"/>
    </row>
    <row r="1196" spans="3:9" x14ac:dyDescent="0.25">
      <c r="C1196" s="26"/>
      <c r="E1196" s="117"/>
      <c r="F1196" s="42"/>
      <c r="I1196" s="17"/>
    </row>
    <row r="1197" spans="3:9" x14ac:dyDescent="0.25">
      <c r="C1197" s="26"/>
      <c r="E1197" s="117"/>
      <c r="F1197" s="42"/>
      <c r="I1197" s="17"/>
    </row>
    <row r="1198" spans="3:9" x14ac:dyDescent="0.25">
      <c r="C1198" s="26"/>
      <c r="E1198" s="117"/>
      <c r="F1198" s="42"/>
      <c r="I1198" s="17"/>
    </row>
    <row r="1199" spans="3:9" x14ac:dyDescent="0.25">
      <c r="C1199" s="26"/>
      <c r="E1199" s="117"/>
      <c r="F1199" s="42"/>
      <c r="I1199" s="17"/>
    </row>
    <row r="1200" spans="3:9" x14ac:dyDescent="0.25">
      <c r="C1200" s="26"/>
      <c r="E1200" s="117"/>
      <c r="F1200" s="42"/>
      <c r="I1200" s="17"/>
    </row>
    <row r="1201" spans="3:9" x14ac:dyDescent="0.25">
      <c r="C1201" s="26"/>
      <c r="E1201" s="117"/>
      <c r="F1201" s="42"/>
      <c r="I1201" s="17"/>
    </row>
    <row r="1202" spans="3:9" x14ac:dyDescent="0.25">
      <c r="C1202" s="26"/>
      <c r="E1202" s="117"/>
      <c r="F1202" s="42"/>
      <c r="I1202" s="17"/>
    </row>
    <row r="1203" spans="3:9" x14ac:dyDescent="0.25">
      <c r="C1203" s="26"/>
      <c r="E1203" s="117"/>
      <c r="F1203" s="42"/>
      <c r="I1203" s="17"/>
    </row>
    <row r="1204" spans="3:9" x14ac:dyDescent="0.25">
      <c r="C1204" s="26"/>
      <c r="E1204" s="117"/>
      <c r="F1204" s="42"/>
      <c r="I1204" s="17"/>
    </row>
    <row r="1205" spans="3:9" x14ac:dyDescent="0.25">
      <c r="C1205" s="26"/>
      <c r="E1205" s="117"/>
      <c r="F1205" s="42"/>
      <c r="I1205" s="17"/>
    </row>
    <row r="1206" spans="3:9" x14ac:dyDescent="0.25">
      <c r="C1206" s="26"/>
      <c r="E1206" s="117"/>
      <c r="F1206" s="42"/>
      <c r="I1206" s="17"/>
    </row>
    <row r="1207" spans="3:9" x14ac:dyDescent="0.25">
      <c r="C1207" s="26"/>
      <c r="E1207" s="117"/>
      <c r="F1207" s="42"/>
      <c r="I1207" s="17"/>
    </row>
    <row r="1208" spans="3:9" x14ac:dyDescent="0.25">
      <c r="C1208" s="26"/>
      <c r="E1208" s="117"/>
      <c r="F1208" s="42"/>
      <c r="I1208" s="17"/>
    </row>
    <row r="1209" spans="3:9" x14ac:dyDescent="0.25">
      <c r="C1209" s="26"/>
      <c r="E1209" s="117"/>
      <c r="F1209" s="42"/>
      <c r="I1209" s="17"/>
    </row>
    <row r="1210" spans="3:9" x14ac:dyDescent="0.25">
      <c r="C1210" s="26"/>
      <c r="E1210" s="117"/>
      <c r="F1210" s="42"/>
      <c r="I1210" s="17"/>
    </row>
    <row r="1211" spans="3:9" x14ac:dyDescent="0.25">
      <c r="C1211" s="26"/>
      <c r="E1211" s="117"/>
      <c r="F1211" s="42"/>
      <c r="I1211" s="17"/>
    </row>
    <row r="1212" spans="3:9" x14ac:dyDescent="0.25">
      <c r="C1212" s="26"/>
      <c r="E1212" s="117"/>
      <c r="F1212" s="42"/>
      <c r="I1212" s="17"/>
    </row>
    <row r="1213" spans="3:9" x14ac:dyDescent="0.25">
      <c r="C1213" s="26"/>
      <c r="E1213" s="117"/>
      <c r="F1213" s="42"/>
      <c r="I1213" s="17"/>
    </row>
    <row r="1214" spans="3:9" x14ac:dyDescent="0.25">
      <c r="C1214" s="26"/>
      <c r="E1214" s="117"/>
      <c r="F1214" s="42"/>
      <c r="I1214" s="17"/>
    </row>
    <row r="1215" spans="3:9" x14ac:dyDescent="0.25">
      <c r="C1215" s="26"/>
      <c r="E1215" s="117"/>
      <c r="F1215" s="42"/>
      <c r="I1215" s="17"/>
    </row>
    <row r="1216" spans="3:9" x14ac:dyDescent="0.25">
      <c r="C1216" s="26"/>
      <c r="E1216" s="117"/>
      <c r="F1216" s="42"/>
      <c r="I1216" s="17"/>
    </row>
    <row r="1217" spans="3:9" x14ac:dyDescent="0.25">
      <c r="C1217" s="26"/>
      <c r="E1217" s="117"/>
      <c r="F1217" s="42"/>
      <c r="I1217" s="17"/>
    </row>
    <row r="1218" spans="3:9" x14ac:dyDescent="0.25">
      <c r="C1218" s="26"/>
      <c r="E1218" s="117"/>
      <c r="F1218" s="42"/>
      <c r="I1218" s="17"/>
    </row>
    <row r="1219" spans="3:9" x14ac:dyDescent="0.25">
      <c r="C1219" s="26"/>
      <c r="E1219" s="117"/>
      <c r="F1219" s="42"/>
      <c r="I1219" s="17"/>
    </row>
    <row r="1220" spans="3:9" x14ac:dyDescent="0.25">
      <c r="C1220" s="26"/>
      <c r="E1220" s="117"/>
      <c r="F1220" s="42"/>
      <c r="I1220" s="17"/>
    </row>
    <row r="1221" spans="3:9" x14ac:dyDescent="0.25">
      <c r="C1221" s="26"/>
      <c r="E1221" s="117"/>
      <c r="F1221" s="42"/>
      <c r="I1221" s="17"/>
    </row>
    <row r="1222" spans="3:9" x14ac:dyDescent="0.25">
      <c r="C1222" s="26"/>
      <c r="E1222" s="117"/>
      <c r="F1222" s="42"/>
      <c r="I1222" s="17"/>
    </row>
    <row r="1223" spans="3:9" x14ac:dyDescent="0.25">
      <c r="C1223" s="26"/>
      <c r="E1223" s="117"/>
      <c r="F1223" s="42"/>
      <c r="I1223" s="17"/>
    </row>
    <row r="1224" spans="3:9" x14ac:dyDescent="0.25">
      <c r="C1224" s="26"/>
      <c r="E1224" s="117"/>
      <c r="F1224" s="42"/>
      <c r="I1224" s="17"/>
    </row>
    <row r="1225" spans="3:9" x14ac:dyDescent="0.25">
      <c r="C1225" s="26"/>
      <c r="E1225" s="117"/>
      <c r="F1225" s="42"/>
      <c r="I1225" s="17"/>
    </row>
    <row r="1226" spans="3:9" x14ac:dyDescent="0.25">
      <c r="C1226" s="26"/>
      <c r="E1226" s="117"/>
      <c r="F1226" s="42"/>
      <c r="I1226" s="17"/>
    </row>
    <row r="1227" spans="3:9" x14ac:dyDescent="0.25">
      <c r="C1227" s="26"/>
      <c r="E1227" s="117"/>
      <c r="F1227" s="42"/>
      <c r="I1227" s="17"/>
    </row>
    <row r="1228" spans="3:9" x14ac:dyDescent="0.25">
      <c r="C1228" s="26"/>
      <c r="E1228" s="117"/>
      <c r="F1228" s="42"/>
      <c r="I1228" s="17"/>
    </row>
    <row r="1229" spans="3:9" x14ac:dyDescent="0.25">
      <c r="C1229" s="26"/>
      <c r="E1229" s="117"/>
      <c r="F1229" s="42"/>
      <c r="I1229" s="17"/>
    </row>
    <row r="1230" spans="3:9" x14ac:dyDescent="0.25">
      <c r="C1230" s="26"/>
      <c r="E1230" s="117"/>
      <c r="F1230" s="42"/>
      <c r="I1230" s="17"/>
    </row>
    <row r="1231" spans="3:9" x14ac:dyDescent="0.25">
      <c r="C1231" s="26"/>
      <c r="E1231" s="117"/>
      <c r="F1231" s="42"/>
      <c r="I1231" s="17"/>
    </row>
    <row r="1232" spans="3:9" x14ac:dyDescent="0.25">
      <c r="C1232" s="26"/>
      <c r="E1232" s="117"/>
      <c r="F1232" s="42"/>
      <c r="I1232" s="17"/>
    </row>
    <row r="1233" spans="3:9" x14ac:dyDescent="0.25">
      <c r="C1233" s="26"/>
      <c r="E1233" s="117"/>
      <c r="F1233" s="42"/>
      <c r="I1233" s="17"/>
    </row>
    <row r="1234" spans="3:9" x14ac:dyDescent="0.25">
      <c r="C1234" s="26"/>
      <c r="E1234" s="117"/>
      <c r="F1234" s="42"/>
      <c r="I1234" s="17"/>
    </row>
    <row r="1235" spans="3:9" x14ac:dyDescent="0.25">
      <c r="C1235" s="26"/>
      <c r="E1235" s="117"/>
      <c r="F1235" s="42"/>
      <c r="I1235" s="17"/>
    </row>
    <row r="1236" spans="3:9" x14ac:dyDescent="0.25">
      <c r="C1236" s="26"/>
      <c r="E1236" s="117"/>
      <c r="F1236" s="42"/>
      <c r="I1236" s="17"/>
    </row>
    <row r="1237" spans="3:9" x14ac:dyDescent="0.25">
      <c r="C1237" s="26"/>
      <c r="E1237" s="117"/>
      <c r="F1237" s="42"/>
      <c r="I1237" s="17"/>
    </row>
    <row r="1238" spans="3:9" x14ac:dyDescent="0.25">
      <c r="C1238" s="26"/>
      <c r="E1238" s="117"/>
      <c r="F1238" s="42"/>
      <c r="I1238" s="17"/>
    </row>
    <row r="1239" spans="3:9" x14ac:dyDescent="0.25">
      <c r="C1239" s="26"/>
      <c r="E1239" s="117"/>
      <c r="F1239" s="42"/>
      <c r="I1239" s="17"/>
    </row>
    <row r="1240" spans="3:9" x14ac:dyDescent="0.25">
      <c r="C1240" s="26"/>
      <c r="E1240" s="117"/>
      <c r="F1240" s="42"/>
      <c r="I1240" s="17"/>
    </row>
    <row r="1241" spans="3:9" x14ac:dyDescent="0.25">
      <c r="C1241" s="26"/>
      <c r="E1241" s="117"/>
      <c r="F1241" s="42"/>
      <c r="I1241" s="17"/>
    </row>
    <row r="1242" spans="3:9" x14ac:dyDescent="0.25">
      <c r="C1242" s="26"/>
      <c r="E1242" s="117"/>
      <c r="F1242" s="42"/>
      <c r="I1242" s="17"/>
    </row>
    <row r="1243" spans="3:9" x14ac:dyDescent="0.25">
      <c r="C1243" s="26"/>
      <c r="E1243" s="117"/>
      <c r="F1243" s="42"/>
      <c r="I1243" s="17"/>
    </row>
    <row r="1244" spans="3:9" x14ac:dyDescent="0.25">
      <c r="C1244" s="26"/>
      <c r="E1244" s="117"/>
      <c r="F1244" s="42"/>
      <c r="I1244" s="17"/>
    </row>
    <row r="1245" spans="3:9" x14ac:dyDescent="0.25">
      <c r="C1245" s="26"/>
      <c r="E1245" s="117"/>
      <c r="F1245" s="42"/>
      <c r="I1245" s="17"/>
    </row>
    <row r="1246" spans="3:9" x14ac:dyDescent="0.25">
      <c r="C1246" s="26"/>
      <c r="E1246" s="117"/>
      <c r="F1246" s="42"/>
      <c r="I1246" s="17"/>
    </row>
    <row r="1247" spans="3:9" x14ac:dyDescent="0.25">
      <c r="C1247" s="26"/>
      <c r="E1247" s="117"/>
      <c r="F1247" s="42"/>
      <c r="I1247" s="17"/>
    </row>
    <row r="1248" spans="3:9" x14ac:dyDescent="0.25">
      <c r="C1248" s="26"/>
      <c r="E1248" s="117"/>
      <c r="F1248" s="42"/>
      <c r="I1248" s="17"/>
    </row>
    <row r="1249" spans="3:9" x14ac:dyDescent="0.25">
      <c r="C1249" s="26"/>
      <c r="E1249" s="117"/>
      <c r="F1249" s="42"/>
      <c r="I1249" s="17"/>
    </row>
    <row r="1250" spans="3:9" x14ac:dyDescent="0.25">
      <c r="C1250" s="26"/>
      <c r="E1250" s="117"/>
      <c r="F1250" s="42"/>
      <c r="I1250" s="17"/>
    </row>
    <row r="1251" spans="3:9" x14ac:dyDescent="0.25">
      <c r="C1251" s="26"/>
      <c r="E1251" s="117"/>
      <c r="F1251" s="42"/>
      <c r="I1251" s="17"/>
    </row>
    <row r="1252" spans="3:9" x14ac:dyDescent="0.25">
      <c r="C1252" s="26"/>
      <c r="E1252" s="117"/>
      <c r="F1252" s="42"/>
      <c r="I1252" s="17"/>
    </row>
    <row r="1253" spans="3:9" x14ac:dyDescent="0.25">
      <c r="C1253" s="26"/>
      <c r="E1253" s="117"/>
      <c r="F1253" s="42"/>
      <c r="I1253" s="17"/>
    </row>
    <row r="1254" spans="3:9" x14ac:dyDescent="0.25">
      <c r="C1254" s="26"/>
      <c r="E1254" s="117"/>
      <c r="F1254" s="42"/>
      <c r="I1254" s="17"/>
    </row>
    <row r="1255" spans="3:9" x14ac:dyDescent="0.25">
      <c r="C1255" s="26"/>
      <c r="E1255" s="117"/>
      <c r="F1255" s="42"/>
      <c r="I1255" s="17"/>
    </row>
    <row r="1256" spans="3:9" x14ac:dyDescent="0.25">
      <c r="C1256" s="26"/>
      <c r="E1256" s="117"/>
      <c r="F1256" s="42"/>
      <c r="I1256" s="17"/>
    </row>
    <row r="1257" spans="3:9" x14ac:dyDescent="0.25">
      <c r="C1257" s="26"/>
      <c r="E1257" s="117"/>
      <c r="F1257" s="42"/>
      <c r="I1257" s="17"/>
    </row>
    <row r="1258" spans="3:9" x14ac:dyDescent="0.25">
      <c r="C1258" s="26"/>
      <c r="E1258" s="117"/>
      <c r="F1258" s="42"/>
      <c r="I1258" s="17"/>
    </row>
    <row r="1259" spans="3:9" x14ac:dyDescent="0.25">
      <c r="C1259" s="26"/>
      <c r="E1259" s="117"/>
      <c r="F1259" s="42"/>
      <c r="I1259" s="17"/>
    </row>
    <row r="1260" spans="3:9" x14ac:dyDescent="0.25">
      <c r="C1260" s="26"/>
      <c r="E1260" s="117"/>
      <c r="F1260" s="42"/>
      <c r="I1260" s="17"/>
    </row>
    <row r="1261" spans="3:9" x14ac:dyDescent="0.25">
      <c r="C1261" s="26"/>
      <c r="E1261" s="117"/>
      <c r="F1261" s="42"/>
      <c r="I1261" s="17"/>
    </row>
    <row r="1262" spans="3:9" x14ac:dyDescent="0.25">
      <c r="C1262" s="26"/>
      <c r="E1262" s="117"/>
      <c r="F1262" s="42"/>
      <c r="I1262" s="17"/>
    </row>
    <row r="1263" spans="3:9" x14ac:dyDescent="0.25">
      <c r="C1263" s="26"/>
      <c r="E1263" s="117"/>
      <c r="F1263" s="42"/>
      <c r="I1263" s="17"/>
    </row>
    <row r="1264" spans="3:9" x14ac:dyDescent="0.25">
      <c r="C1264" s="26"/>
      <c r="E1264" s="117"/>
      <c r="F1264" s="42"/>
      <c r="I1264" s="17"/>
    </row>
    <row r="1265" spans="3:9" x14ac:dyDescent="0.25">
      <c r="C1265" s="26"/>
      <c r="E1265" s="117"/>
      <c r="F1265" s="42"/>
      <c r="I1265" s="17"/>
    </row>
    <row r="1266" spans="3:9" x14ac:dyDescent="0.25">
      <c r="C1266" s="26"/>
      <c r="E1266" s="117"/>
      <c r="F1266" s="42"/>
      <c r="I1266" s="17"/>
    </row>
    <row r="1267" spans="3:9" x14ac:dyDescent="0.25">
      <c r="C1267" s="26"/>
      <c r="E1267" s="117"/>
      <c r="F1267" s="42"/>
      <c r="I1267" s="17"/>
    </row>
    <row r="1268" spans="3:9" x14ac:dyDescent="0.25">
      <c r="C1268" s="26"/>
      <c r="E1268" s="117"/>
      <c r="F1268" s="42"/>
      <c r="I1268" s="17"/>
    </row>
    <row r="1269" spans="3:9" x14ac:dyDescent="0.25">
      <c r="C1269" s="26"/>
      <c r="E1269" s="117"/>
      <c r="F1269" s="42"/>
      <c r="I1269" s="17"/>
    </row>
    <row r="1270" spans="3:9" x14ac:dyDescent="0.25">
      <c r="C1270" s="26"/>
      <c r="E1270" s="117"/>
      <c r="F1270" s="42"/>
      <c r="I1270" s="17"/>
    </row>
    <row r="1271" spans="3:9" x14ac:dyDescent="0.25">
      <c r="C1271" s="26"/>
      <c r="E1271" s="117"/>
      <c r="F1271" s="42"/>
      <c r="I1271" s="17"/>
    </row>
    <row r="1272" spans="3:9" x14ac:dyDescent="0.25">
      <c r="C1272" s="26"/>
      <c r="E1272" s="117"/>
      <c r="F1272" s="42"/>
      <c r="I1272" s="17"/>
    </row>
    <row r="1273" spans="3:9" x14ac:dyDescent="0.25">
      <c r="C1273" s="26"/>
      <c r="E1273" s="117"/>
      <c r="F1273" s="42"/>
      <c r="I1273" s="17"/>
    </row>
    <row r="1274" spans="3:9" x14ac:dyDescent="0.25">
      <c r="C1274" s="26"/>
      <c r="E1274" s="117"/>
      <c r="F1274" s="42"/>
      <c r="I1274" s="17"/>
    </row>
    <row r="1275" spans="3:9" x14ac:dyDescent="0.25">
      <c r="C1275" s="26"/>
      <c r="E1275" s="117"/>
      <c r="F1275" s="42"/>
      <c r="I1275" s="17"/>
    </row>
    <row r="1276" spans="3:9" x14ac:dyDescent="0.25">
      <c r="C1276" s="26"/>
      <c r="E1276" s="117"/>
      <c r="F1276" s="42"/>
      <c r="I1276" s="17"/>
    </row>
    <row r="1277" spans="3:9" x14ac:dyDescent="0.25">
      <c r="C1277" s="26"/>
      <c r="E1277" s="117"/>
      <c r="F1277" s="42"/>
      <c r="I1277" s="17"/>
    </row>
    <row r="1278" spans="3:9" x14ac:dyDescent="0.25">
      <c r="C1278" s="26"/>
      <c r="E1278" s="117"/>
      <c r="F1278" s="42"/>
      <c r="I1278" s="17"/>
    </row>
    <row r="1279" spans="3:9" x14ac:dyDescent="0.25">
      <c r="C1279" s="26"/>
      <c r="E1279" s="117"/>
      <c r="F1279" s="42"/>
      <c r="I1279" s="17"/>
    </row>
    <row r="1280" spans="3:9" x14ac:dyDescent="0.25">
      <c r="C1280" s="26"/>
      <c r="E1280" s="117"/>
      <c r="F1280" s="42"/>
      <c r="I1280" s="17"/>
    </row>
    <row r="1281" spans="3:9" x14ac:dyDescent="0.25">
      <c r="C1281" s="26"/>
      <c r="E1281" s="117"/>
      <c r="F1281" s="42"/>
      <c r="I1281" s="17"/>
    </row>
    <row r="1282" spans="3:9" x14ac:dyDescent="0.25">
      <c r="C1282" s="26"/>
      <c r="E1282" s="117"/>
      <c r="F1282" s="42"/>
      <c r="I1282" s="17"/>
    </row>
    <row r="1283" spans="3:9" x14ac:dyDescent="0.25">
      <c r="C1283" s="26"/>
      <c r="E1283" s="117"/>
      <c r="F1283" s="42"/>
      <c r="I1283" s="17"/>
    </row>
    <row r="1284" spans="3:9" x14ac:dyDescent="0.25">
      <c r="C1284" s="26"/>
      <c r="E1284" s="117"/>
      <c r="F1284" s="42"/>
      <c r="I1284" s="17"/>
    </row>
    <row r="1285" spans="3:9" x14ac:dyDescent="0.25">
      <c r="C1285" s="26"/>
      <c r="E1285" s="117"/>
      <c r="F1285" s="42"/>
      <c r="I1285" s="17"/>
    </row>
    <row r="1286" spans="3:9" x14ac:dyDescent="0.25">
      <c r="C1286" s="26"/>
      <c r="E1286" s="117"/>
      <c r="F1286" s="42"/>
      <c r="I1286" s="17"/>
    </row>
    <row r="1287" spans="3:9" x14ac:dyDescent="0.25">
      <c r="C1287" s="26"/>
      <c r="E1287" s="117"/>
      <c r="F1287" s="42"/>
      <c r="I1287" s="17"/>
    </row>
    <row r="1288" spans="3:9" x14ac:dyDescent="0.25">
      <c r="C1288" s="26"/>
      <c r="E1288" s="117"/>
      <c r="F1288" s="42"/>
      <c r="I1288" s="17"/>
    </row>
    <row r="1289" spans="3:9" x14ac:dyDescent="0.25">
      <c r="C1289" s="26"/>
      <c r="E1289" s="117"/>
      <c r="F1289" s="42"/>
      <c r="I1289" s="17"/>
    </row>
    <row r="1290" spans="3:9" x14ac:dyDescent="0.25">
      <c r="C1290" s="26"/>
      <c r="E1290" s="117"/>
      <c r="F1290" s="42"/>
      <c r="I1290" s="17"/>
    </row>
    <row r="1291" spans="3:9" x14ac:dyDescent="0.25">
      <c r="C1291" s="26"/>
      <c r="E1291" s="117"/>
      <c r="F1291" s="42"/>
      <c r="I1291" s="17"/>
    </row>
    <row r="1292" spans="3:9" x14ac:dyDescent="0.25">
      <c r="C1292" s="26"/>
      <c r="E1292" s="117"/>
      <c r="F1292" s="42"/>
      <c r="I1292" s="17"/>
    </row>
    <row r="1293" spans="3:9" x14ac:dyDescent="0.25">
      <c r="C1293" s="26"/>
      <c r="E1293" s="117"/>
      <c r="F1293" s="42"/>
      <c r="I1293" s="17"/>
    </row>
    <row r="1294" spans="3:9" x14ac:dyDescent="0.25">
      <c r="C1294" s="26"/>
      <c r="E1294" s="117"/>
      <c r="F1294" s="42"/>
      <c r="I1294" s="17"/>
    </row>
    <row r="1295" spans="3:9" x14ac:dyDescent="0.25">
      <c r="C1295" s="26"/>
      <c r="E1295" s="117"/>
      <c r="F1295" s="42"/>
      <c r="I1295" s="17"/>
    </row>
    <row r="1296" spans="3:9" x14ac:dyDescent="0.25">
      <c r="C1296" s="26"/>
      <c r="E1296" s="117"/>
      <c r="F1296" s="42"/>
      <c r="I1296" s="17"/>
    </row>
    <row r="1297" spans="3:9" x14ac:dyDescent="0.25">
      <c r="C1297" s="26"/>
      <c r="E1297" s="117"/>
      <c r="F1297" s="42"/>
      <c r="I1297" s="17"/>
    </row>
    <row r="1298" spans="3:9" x14ac:dyDescent="0.25">
      <c r="C1298" s="26"/>
      <c r="E1298" s="117"/>
      <c r="F1298" s="42"/>
      <c r="I1298" s="17"/>
    </row>
    <row r="1299" spans="3:9" x14ac:dyDescent="0.25">
      <c r="C1299" s="26"/>
      <c r="E1299" s="117"/>
      <c r="F1299" s="42"/>
      <c r="I1299" s="17"/>
    </row>
    <row r="1300" spans="3:9" x14ac:dyDescent="0.25">
      <c r="C1300" s="26"/>
      <c r="E1300" s="117"/>
      <c r="F1300" s="42"/>
      <c r="I1300" s="17"/>
    </row>
    <row r="1301" spans="3:9" x14ac:dyDescent="0.25">
      <c r="C1301" s="26"/>
      <c r="E1301" s="117"/>
      <c r="F1301" s="42"/>
      <c r="I1301" s="17"/>
    </row>
    <row r="1302" spans="3:9" x14ac:dyDescent="0.25">
      <c r="C1302" s="26"/>
      <c r="E1302" s="117"/>
      <c r="F1302" s="42"/>
      <c r="I1302" s="17"/>
    </row>
    <row r="1303" spans="3:9" x14ac:dyDescent="0.25">
      <c r="C1303" s="26"/>
      <c r="E1303" s="117"/>
      <c r="F1303" s="42"/>
      <c r="I1303" s="17"/>
    </row>
    <row r="1304" spans="3:9" x14ac:dyDescent="0.25">
      <c r="C1304" s="26"/>
      <c r="E1304" s="117"/>
      <c r="F1304" s="42"/>
      <c r="I1304" s="17"/>
    </row>
    <row r="1305" spans="3:9" x14ac:dyDescent="0.25">
      <c r="C1305" s="26"/>
      <c r="E1305" s="117"/>
      <c r="F1305" s="42"/>
      <c r="I1305" s="17"/>
    </row>
    <row r="1306" spans="3:9" x14ac:dyDescent="0.25">
      <c r="C1306" s="26"/>
      <c r="E1306" s="117"/>
      <c r="F1306" s="42"/>
      <c r="I1306" s="17"/>
    </row>
    <row r="1307" spans="3:9" x14ac:dyDescent="0.25">
      <c r="C1307" s="26"/>
      <c r="E1307" s="117"/>
      <c r="F1307" s="42"/>
      <c r="I1307" s="17"/>
    </row>
    <row r="1308" spans="3:9" x14ac:dyDescent="0.25">
      <c r="C1308" s="26"/>
      <c r="E1308" s="117"/>
      <c r="F1308" s="42"/>
      <c r="I1308" s="17"/>
    </row>
    <row r="1309" spans="3:9" x14ac:dyDescent="0.25">
      <c r="C1309" s="26"/>
      <c r="E1309" s="117"/>
      <c r="F1309" s="42"/>
      <c r="I1309" s="17"/>
    </row>
    <row r="1310" spans="3:9" x14ac:dyDescent="0.25">
      <c r="C1310" s="26"/>
      <c r="E1310" s="117"/>
      <c r="F1310" s="42"/>
      <c r="I1310" s="17"/>
    </row>
    <row r="1311" spans="3:9" x14ac:dyDescent="0.25">
      <c r="C1311" s="26"/>
      <c r="E1311" s="117"/>
      <c r="F1311" s="42"/>
      <c r="I1311" s="17"/>
    </row>
    <row r="1312" spans="3:9" x14ac:dyDescent="0.25">
      <c r="C1312" s="26"/>
      <c r="E1312" s="117"/>
      <c r="F1312" s="42"/>
      <c r="I1312" s="17"/>
    </row>
    <row r="1313" spans="3:9" x14ac:dyDescent="0.25">
      <c r="C1313" s="26"/>
      <c r="E1313" s="117"/>
      <c r="F1313" s="42"/>
      <c r="I1313" s="17"/>
    </row>
    <row r="1314" spans="3:9" x14ac:dyDescent="0.25">
      <c r="C1314" s="26"/>
      <c r="E1314" s="117"/>
      <c r="F1314" s="42"/>
      <c r="I1314" s="17"/>
    </row>
    <row r="1315" spans="3:9" x14ac:dyDescent="0.25">
      <c r="C1315" s="26"/>
      <c r="E1315" s="117"/>
      <c r="F1315" s="42"/>
      <c r="I1315" s="17"/>
    </row>
    <row r="1316" spans="3:9" x14ac:dyDescent="0.25">
      <c r="C1316" s="26"/>
      <c r="E1316" s="117"/>
      <c r="F1316" s="42"/>
      <c r="I1316" s="17"/>
    </row>
    <row r="1317" spans="3:9" x14ac:dyDescent="0.25">
      <c r="C1317" s="26"/>
      <c r="E1317" s="117"/>
      <c r="F1317" s="42"/>
      <c r="I1317" s="17"/>
    </row>
    <row r="1318" spans="3:9" x14ac:dyDescent="0.25">
      <c r="C1318" s="26"/>
      <c r="E1318" s="117"/>
      <c r="F1318" s="42"/>
      <c r="I1318" s="17"/>
    </row>
    <row r="1319" spans="3:9" x14ac:dyDescent="0.25">
      <c r="C1319" s="26"/>
      <c r="E1319" s="117"/>
      <c r="F1319" s="42"/>
      <c r="I1319" s="17"/>
    </row>
    <row r="1320" spans="3:9" x14ac:dyDescent="0.25">
      <c r="C1320" s="26"/>
      <c r="E1320" s="117"/>
      <c r="F1320" s="42"/>
      <c r="I1320" s="17"/>
    </row>
    <row r="1321" spans="3:9" x14ac:dyDescent="0.25">
      <c r="C1321" s="26"/>
      <c r="E1321" s="117"/>
      <c r="F1321" s="42"/>
      <c r="I1321" s="17"/>
    </row>
    <row r="1322" spans="3:9" x14ac:dyDescent="0.25">
      <c r="C1322" s="26"/>
      <c r="E1322" s="117"/>
      <c r="F1322" s="42"/>
      <c r="I1322" s="17"/>
    </row>
    <row r="1323" spans="3:9" x14ac:dyDescent="0.25">
      <c r="C1323" s="26"/>
      <c r="E1323" s="117"/>
      <c r="F1323" s="42"/>
      <c r="I1323" s="17"/>
    </row>
    <row r="1324" spans="3:9" x14ac:dyDescent="0.25">
      <c r="C1324" s="26"/>
      <c r="E1324" s="117"/>
      <c r="F1324" s="42"/>
      <c r="I1324" s="17"/>
    </row>
    <row r="1325" spans="3:9" x14ac:dyDescent="0.25">
      <c r="C1325" s="26"/>
      <c r="E1325" s="117"/>
      <c r="F1325" s="42"/>
      <c r="I1325" s="17"/>
    </row>
    <row r="1326" spans="3:9" x14ac:dyDescent="0.25">
      <c r="C1326" s="26"/>
      <c r="E1326" s="117"/>
      <c r="F1326" s="42"/>
      <c r="I1326" s="17"/>
    </row>
    <row r="1327" spans="3:9" x14ac:dyDescent="0.25">
      <c r="C1327" s="26"/>
      <c r="E1327" s="117"/>
      <c r="F1327" s="42"/>
      <c r="I1327" s="17"/>
    </row>
    <row r="1328" spans="3:9" x14ac:dyDescent="0.25">
      <c r="C1328" s="26"/>
      <c r="E1328" s="117"/>
      <c r="F1328" s="42"/>
      <c r="I1328" s="17"/>
    </row>
    <row r="1329" spans="3:9" x14ac:dyDescent="0.25">
      <c r="C1329" s="26"/>
      <c r="E1329" s="117"/>
      <c r="F1329" s="42"/>
      <c r="I1329" s="17"/>
    </row>
    <row r="1330" spans="3:9" x14ac:dyDescent="0.25">
      <c r="C1330" s="26"/>
      <c r="E1330" s="117"/>
      <c r="F1330" s="42"/>
      <c r="I1330" s="17"/>
    </row>
    <row r="1331" spans="3:9" x14ac:dyDescent="0.25">
      <c r="C1331" s="26"/>
      <c r="E1331" s="117"/>
      <c r="F1331" s="42"/>
      <c r="I1331" s="17"/>
    </row>
    <row r="1332" spans="3:9" x14ac:dyDescent="0.25">
      <c r="C1332" s="26"/>
      <c r="E1332" s="117"/>
      <c r="F1332" s="42"/>
      <c r="I1332" s="17"/>
    </row>
    <row r="1333" spans="3:9" x14ac:dyDescent="0.25">
      <c r="C1333" s="26"/>
      <c r="E1333" s="117"/>
      <c r="F1333" s="42"/>
      <c r="I1333" s="17"/>
    </row>
    <row r="1334" spans="3:9" x14ac:dyDescent="0.25">
      <c r="C1334" s="26"/>
      <c r="E1334" s="117"/>
      <c r="F1334" s="42"/>
      <c r="I1334" s="17"/>
    </row>
    <row r="1335" spans="3:9" x14ac:dyDescent="0.25">
      <c r="C1335" s="26"/>
      <c r="E1335" s="117"/>
      <c r="F1335" s="42"/>
      <c r="I1335" s="17"/>
    </row>
    <row r="1336" spans="3:9" x14ac:dyDescent="0.25">
      <c r="C1336" s="26"/>
      <c r="E1336" s="117"/>
      <c r="F1336" s="42"/>
      <c r="I1336" s="17"/>
    </row>
    <row r="1337" spans="3:9" x14ac:dyDescent="0.25">
      <c r="C1337" s="26"/>
      <c r="E1337" s="117"/>
      <c r="F1337" s="42"/>
      <c r="I1337" s="17"/>
    </row>
    <row r="1338" spans="3:9" x14ac:dyDescent="0.25">
      <c r="C1338" s="26"/>
      <c r="E1338" s="117"/>
      <c r="F1338" s="42"/>
      <c r="I1338" s="17"/>
    </row>
    <row r="1339" spans="3:9" x14ac:dyDescent="0.25">
      <c r="C1339" s="26"/>
      <c r="E1339" s="117"/>
      <c r="F1339" s="42"/>
      <c r="I1339" s="17"/>
    </row>
    <row r="1340" spans="3:9" x14ac:dyDescent="0.25">
      <c r="C1340" s="26"/>
      <c r="E1340" s="117"/>
      <c r="F1340" s="42"/>
      <c r="I1340" s="17"/>
    </row>
    <row r="1341" spans="3:9" x14ac:dyDescent="0.25">
      <c r="C1341" s="26"/>
      <c r="E1341" s="117"/>
      <c r="F1341" s="42"/>
      <c r="I1341" s="17"/>
    </row>
    <row r="1342" spans="3:9" x14ac:dyDescent="0.25">
      <c r="C1342" s="26"/>
      <c r="E1342" s="117"/>
      <c r="F1342" s="42"/>
      <c r="I1342" s="17"/>
    </row>
    <row r="1343" spans="3:9" x14ac:dyDescent="0.25">
      <c r="C1343" s="26"/>
      <c r="E1343" s="117"/>
      <c r="F1343" s="42"/>
      <c r="I1343" s="17"/>
    </row>
    <row r="1344" spans="3:9" x14ac:dyDescent="0.25">
      <c r="C1344" s="26"/>
      <c r="E1344" s="117"/>
      <c r="F1344" s="42"/>
      <c r="I1344" s="17"/>
    </row>
    <row r="1345" spans="3:9" x14ac:dyDescent="0.25">
      <c r="C1345" s="26"/>
      <c r="E1345" s="117"/>
      <c r="F1345" s="42"/>
      <c r="I1345" s="17"/>
    </row>
    <row r="1346" spans="3:9" x14ac:dyDescent="0.25">
      <c r="C1346" s="26"/>
      <c r="E1346" s="117"/>
      <c r="F1346" s="42"/>
      <c r="I1346" s="17"/>
    </row>
    <row r="1347" spans="3:9" x14ac:dyDescent="0.25">
      <c r="C1347" s="26"/>
      <c r="E1347" s="117"/>
      <c r="F1347" s="42"/>
      <c r="I1347" s="17"/>
    </row>
    <row r="1348" spans="3:9" x14ac:dyDescent="0.25">
      <c r="C1348" s="26"/>
      <c r="E1348" s="117"/>
      <c r="F1348" s="42"/>
      <c r="I1348" s="17"/>
    </row>
    <row r="1349" spans="3:9" x14ac:dyDescent="0.25">
      <c r="C1349" s="26"/>
      <c r="E1349" s="117"/>
      <c r="F1349" s="42"/>
      <c r="I1349" s="17"/>
    </row>
    <row r="1350" spans="3:9" x14ac:dyDescent="0.25">
      <c r="C1350" s="26"/>
      <c r="E1350" s="117"/>
      <c r="F1350" s="42"/>
      <c r="I1350" s="17"/>
    </row>
    <row r="1351" spans="3:9" x14ac:dyDescent="0.25">
      <c r="C1351" s="26"/>
      <c r="E1351" s="117"/>
      <c r="F1351" s="42"/>
      <c r="I1351" s="17"/>
    </row>
    <row r="1352" spans="3:9" x14ac:dyDescent="0.25">
      <c r="C1352" s="26"/>
      <c r="E1352" s="117"/>
      <c r="F1352" s="42"/>
      <c r="I1352" s="17"/>
    </row>
    <row r="1353" spans="3:9" x14ac:dyDescent="0.25">
      <c r="C1353" s="26"/>
      <c r="E1353" s="117"/>
      <c r="F1353" s="42"/>
      <c r="I1353" s="17"/>
    </row>
    <row r="1354" spans="3:9" x14ac:dyDescent="0.25">
      <c r="C1354" s="26"/>
      <c r="E1354" s="117"/>
      <c r="F1354" s="42"/>
      <c r="I1354" s="17"/>
    </row>
    <row r="1355" spans="3:9" x14ac:dyDescent="0.25">
      <c r="C1355" s="26"/>
      <c r="E1355" s="117"/>
      <c r="F1355" s="42"/>
      <c r="I1355" s="17"/>
    </row>
    <row r="1356" spans="3:9" x14ac:dyDescent="0.25">
      <c r="C1356" s="26"/>
      <c r="E1356" s="117"/>
      <c r="F1356" s="42"/>
      <c r="I1356" s="17"/>
    </row>
    <row r="1357" spans="3:9" x14ac:dyDescent="0.25">
      <c r="C1357" s="26"/>
      <c r="E1357" s="117"/>
      <c r="F1357" s="42"/>
      <c r="I1357" s="17"/>
    </row>
    <row r="1358" spans="3:9" x14ac:dyDescent="0.25">
      <c r="C1358" s="26"/>
      <c r="E1358" s="117"/>
      <c r="F1358" s="42"/>
      <c r="I1358" s="17"/>
    </row>
    <row r="1359" spans="3:9" x14ac:dyDescent="0.25">
      <c r="C1359" s="26"/>
      <c r="E1359" s="117"/>
      <c r="F1359" s="42"/>
      <c r="I1359" s="17"/>
    </row>
    <row r="1360" spans="3:9" x14ac:dyDescent="0.25">
      <c r="C1360" s="26"/>
      <c r="E1360" s="117"/>
      <c r="F1360" s="42"/>
      <c r="I1360" s="17"/>
    </row>
    <row r="1361" spans="3:9" x14ac:dyDescent="0.25">
      <c r="C1361" s="26"/>
      <c r="E1361" s="117"/>
      <c r="F1361" s="42"/>
      <c r="I1361" s="17"/>
    </row>
    <row r="1362" spans="3:9" x14ac:dyDescent="0.25">
      <c r="C1362" s="26"/>
      <c r="E1362" s="117"/>
      <c r="F1362" s="42"/>
      <c r="I1362" s="17"/>
    </row>
    <row r="1363" spans="3:9" x14ac:dyDescent="0.25">
      <c r="C1363" s="26"/>
      <c r="E1363" s="117"/>
      <c r="F1363" s="42"/>
      <c r="I1363" s="17"/>
    </row>
    <row r="1364" spans="3:9" x14ac:dyDescent="0.25">
      <c r="C1364" s="26"/>
      <c r="E1364" s="117"/>
      <c r="F1364" s="42"/>
      <c r="I1364" s="17"/>
    </row>
    <row r="1365" spans="3:9" x14ac:dyDescent="0.25">
      <c r="C1365" s="26"/>
      <c r="E1365" s="117"/>
      <c r="F1365" s="42"/>
      <c r="I1365" s="17"/>
    </row>
    <row r="1366" spans="3:9" x14ac:dyDescent="0.25">
      <c r="C1366" s="26"/>
      <c r="E1366" s="117"/>
      <c r="F1366" s="42"/>
      <c r="I1366" s="17"/>
    </row>
    <row r="1367" spans="3:9" x14ac:dyDescent="0.25">
      <c r="C1367" s="26"/>
      <c r="E1367" s="117"/>
      <c r="F1367" s="42"/>
      <c r="I1367" s="17"/>
    </row>
    <row r="1368" spans="3:9" x14ac:dyDescent="0.25">
      <c r="C1368" s="26"/>
      <c r="E1368" s="117"/>
      <c r="F1368" s="42"/>
      <c r="I1368" s="17"/>
    </row>
    <row r="1369" spans="3:9" x14ac:dyDescent="0.25">
      <c r="C1369" s="26"/>
      <c r="E1369" s="117"/>
      <c r="F1369" s="42"/>
      <c r="I1369" s="17"/>
    </row>
    <row r="1370" spans="3:9" x14ac:dyDescent="0.25">
      <c r="C1370" s="26"/>
      <c r="E1370" s="117"/>
      <c r="F1370" s="42"/>
      <c r="I1370" s="17"/>
    </row>
    <row r="1371" spans="3:9" x14ac:dyDescent="0.25">
      <c r="C1371" s="26"/>
      <c r="E1371" s="117"/>
      <c r="F1371" s="42"/>
      <c r="I1371" s="17"/>
    </row>
    <row r="1372" spans="3:9" x14ac:dyDescent="0.25">
      <c r="C1372" s="26"/>
      <c r="E1372" s="117"/>
      <c r="F1372" s="42"/>
      <c r="I1372" s="17"/>
    </row>
    <row r="1373" spans="3:9" x14ac:dyDescent="0.25">
      <c r="C1373" s="26"/>
      <c r="E1373" s="117"/>
      <c r="F1373" s="42"/>
      <c r="I1373" s="17"/>
    </row>
    <row r="1374" spans="3:9" x14ac:dyDescent="0.25">
      <c r="C1374" s="26"/>
      <c r="E1374" s="117"/>
      <c r="F1374" s="42"/>
      <c r="I1374" s="17"/>
    </row>
    <row r="1375" spans="3:9" x14ac:dyDescent="0.25">
      <c r="C1375" s="26"/>
      <c r="E1375" s="117"/>
      <c r="F1375" s="42"/>
      <c r="I1375" s="17"/>
    </row>
    <row r="1376" spans="3:9" x14ac:dyDescent="0.25">
      <c r="C1376" s="26"/>
      <c r="E1376" s="117"/>
      <c r="F1376" s="42"/>
      <c r="I1376" s="17"/>
    </row>
    <row r="1377" spans="3:9" x14ac:dyDescent="0.25">
      <c r="C1377" s="26"/>
      <c r="E1377" s="117"/>
      <c r="F1377" s="42"/>
      <c r="I1377" s="17"/>
    </row>
    <row r="1378" spans="3:9" x14ac:dyDescent="0.25">
      <c r="C1378" s="26"/>
      <c r="E1378" s="117"/>
      <c r="F1378" s="42"/>
      <c r="I1378" s="17"/>
    </row>
    <row r="1379" spans="3:9" x14ac:dyDescent="0.25">
      <c r="C1379" s="26"/>
      <c r="E1379" s="117"/>
      <c r="F1379" s="42"/>
      <c r="I1379" s="17"/>
    </row>
    <row r="1380" spans="3:9" x14ac:dyDescent="0.25">
      <c r="C1380" s="26"/>
      <c r="E1380" s="117"/>
      <c r="F1380" s="42"/>
      <c r="I1380" s="17"/>
    </row>
    <row r="1381" spans="3:9" x14ac:dyDescent="0.25">
      <c r="C1381" s="26"/>
      <c r="E1381" s="117"/>
      <c r="F1381" s="42"/>
      <c r="I1381" s="17"/>
    </row>
    <row r="1382" spans="3:9" x14ac:dyDescent="0.25">
      <c r="C1382" s="26"/>
      <c r="E1382" s="117"/>
      <c r="F1382" s="42"/>
      <c r="I1382" s="17"/>
    </row>
    <row r="1383" spans="3:9" x14ac:dyDescent="0.25">
      <c r="C1383" s="26"/>
      <c r="E1383" s="117"/>
      <c r="F1383" s="42"/>
      <c r="I1383" s="17"/>
    </row>
    <row r="1384" spans="3:9" x14ac:dyDescent="0.25">
      <c r="C1384" s="26"/>
      <c r="E1384" s="117"/>
      <c r="F1384" s="42"/>
      <c r="I1384" s="17"/>
    </row>
    <row r="1385" spans="3:9" x14ac:dyDescent="0.25">
      <c r="C1385" s="26"/>
      <c r="E1385" s="117"/>
      <c r="F1385" s="42"/>
      <c r="I1385" s="17"/>
    </row>
    <row r="1386" spans="3:9" x14ac:dyDescent="0.25">
      <c r="C1386" s="26"/>
      <c r="E1386" s="117"/>
      <c r="F1386" s="42"/>
      <c r="I1386" s="17"/>
    </row>
    <row r="1387" spans="3:9" x14ac:dyDescent="0.25">
      <c r="C1387" s="26"/>
      <c r="E1387" s="117"/>
      <c r="F1387" s="42"/>
      <c r="I1387" s="17"/>
    </row>
    <row r="1388" spans="3:9" x14ac:dyDescent="0.25">
      <c r="C1388" s="26"/>
      <c r="E1388" s="117"/>
      <c r="F1388" s="42"/>
      <c r="I1388" s="17"/>
    </row>
    <row r="1389" spans="3:9" x14ac:dyDescent="0.25">
      <c r="C1389" s="26"/>
      <c r="E1389" s="117"/>
      <c r="F1389" s="42"/>
      <c r="I1389" s="17"/>
    </row>
    <row r="1390" spans="3:9" x14ac:dyDescent="0.25">
      <c r="C1390" s="26"/>
      <c r="E1390" s="117"/>
      <c r="F1390" s="42"/>
      <c r="I1390" s="17"/>
    </row>
    <row r="1391" spans="3:9" x14ac:dyDescent="0.25">
      <c r="C1391" s="26"/>
      <c r="E1391" s="117"/>
      <c r="F1391" s="42"/>
      <c r="I1391" s="17"/>
    </row>
    <row r="1392" spans="3:9" x14ac:dyDescent="0.25">
      <c r="C1392" s="26"/>
      <c r="E1392" s="117"/>
      <c r="F1392" s="42"/>
      <c r="I1392" s="17"/>
    </row>
    <row r="1393" spans="3:9" x14ac:dyDescent="0.25">
      <c r="C1393" s="26"/>
      <c r="E1393" s="117"/>
      <c r="F1393" s="42"/>
      <c r="I1393" s="17"/>
    </row>
    <row r="1394" spans="3:9" x14ac:dyDescent="0.25">
      <c r="C1394" s="26"/>
      <c r="E1394" s="117"/>
      <c r="F1394" s="42"/>
      <c r="I1394" s="17"/>
    </row>
    <row r="1395" spans="3:9" x14ac:dyDescent="0.25">
      <c r="C1395" s="26"/>
      <c r="E1395" s="117"/>
      <c r="F1395" s="42"/>
      <c r="I1395" s="17"/>
    </row>
    <row r="1396" spans="3:9" x14ac:dyDescent="0.25">
      <c r="C1396" s="26"/>
      <c r="E1396" s="117"/>
      <c r="F1396" s="42"/>
      <c r="I1396" s="17"/>
    </row>
    <row r="1397" spans="3:9" x14ac:dyDescent="0.25">
      <c r="C1397" s="26"/>
      <c r="E1397" s="117"/>
      <c r="F1397" s="42"/>
      <c r="I1397" s="17"/>
    </row>
    <row r="1398" spans="3:9" x14ac:dyDescent="0.25">
      <c r="C1398" s="26"/>
      <c r="E1398" s="117"/>
      <c r="F1398" s="42"/>
      <c r="I1398" s="17"/>
    </row>
    <row r="1399" spans="3:9" x14ac:dyDescent="0.25">
      <c r="C1399" s="26"/>
      <c r="E1399" s="117"/>
      <c r="F1399" s="42"/>
      <c r="I1399" s="17"/>
    </row>
    <row r="1400" spans="3:9" x14ac:dyDescent="0.25">
      <c r="C1400" s="26"/>
      <c r="E1400" s="117"/>
      <c r="F1400" s="42"/>
      <c r="I1400" s="17"/>
    </row>
    <row r="1401" spans="3:9" x14ac:dyDescent="0.25">
      <c r="C1401" s="26"/>
      <c r="E1401" s="117"/>
      <c r="F1401" s="42"/>
      <c r="I1401" s="17"/>
    </row>
    <row r="1402" spans="3:9" x14ac:dyDescent="0.25">
      <c r="C1402" s="26"/>
      <c r="E1402" s="117"/>
      <c r="F1402" s="42"/>
      <c r="I1402" s="17"/>
    </row>
    <row r="1403" spans="3:9" x14ac:dyDescent="0.25">
      <c r="C1403" s="26"/>
      <c r="E1403" s="117"/>
      <c r="F1403" s="42"/>
      <c r="I1403" s="17"/>
    </row>
    <row r="1404" spans="3:9" x14ac:dyDescent="0.25">
      <c r="C1404" s="26"/>
      <c r="E1404" s="117"/>
      <c r="F1404" s="42"/>
      <c r="I1404" s="17"/>
    </row>
    <row r="1405" spans="3:9" x14ac:dyDescent="0.25">
      <c r="C1405" s="26"/>
      <c r="E1405" s="117"/>
      <c r="F1405" s="42"/>
      <c r="I1405" s="17"/>
    </row>
    <row r="1406" spans="3:9" x14ac:dyDescent="0.25">
      <c r="C1406" s="26"/>
      <c r="E1406" s="117"/>
      <c r="F1406" s="42"/>
      <c r="I1406" s="17"/>
    </row>
    <row r="1407" spans="3:9" x14ac:dyDescent="0.25">
      <c r="C1407" s="26"/>
      <c r="E1407" s="117"/>
      <c r="F1407" s="42"/>
      <c r="I1407" s="17"/>
    </row>
    <row r="1408" spans="3:9" x14ac:dyDescent="0.25">
      <c r="C1408" s="26"/>
      <c r="E1408" s="117"/>
      <c r="F1408" s="42"/>
      <c r="I1408" s="17"/>
    </row>
    <row r="1409" spans="3:9" x14ac:dyDescent="0.25">
      <c r="C1409" s="26"/>
      <c r="E1409" s="117"/>
      <c r="F1409" s="42"/>
      <c r="I1409" s="17"/>
    </row>
    <row r="1410" spans="3:9" x14ac:dyDescent="0.25">
      <c r="C1410" s="26"/>
      <c r="E1410" s="117"/>
      <c r="F1410" s="42"/>
      <c r="I1410" s="17"/>
    </row>
    <row r="1411" spans="3:9" x14ac:dyDescent="0.25">
      <c r="C1411" s="26"/>
      <c r="E1411" s="117"/>
      <c r="F1411" s="42"/>
      <c r="I1411" s="17"/>
    </row>
    <row r="1412" spans="3:9" x14ac:dyDescent="0.25">
      <c r="C1412" s="26"/>
      <c r="E1412" s="117"/>
      <c r="F1412" s="42"/>
      <c r="I1412" s="17"/>
    </row>
    <row r="1413" spans="3:9" x14ac:dyDescent="0.25">
      <c r="C1413" s="26"/>
      <c r="E1413" s="117"/>
      <c r="F1413" s="42"/>
      <c r="I1413" s="17"/>
    </row>
    <row r="1414" spans="3:9" x14ac:dyDescent="0.25">
      <c r="C1414" s="26"/>
      <c r="E1414" s="117"/>
      <c r="F1414" s="42"/>
      <c r="I1414" s="17"/>
    </row>
    <row r="1415" spans="3:9" x14ac:dyDescent="0.25">
      <c r="C1415" s="26"/>
      <c r="E1415" s="117"/>
      <c r="F1415" s="42"/>
      <c r="I1415" s="17"/>
    </row>
    <row r="1416" spans="3:9" x14ac:dyDescent="0.25">
      <c r="C1416" s="26"/>
      <c r="E1416" s="117"/>
      <c r="F1416" s="42"/>
      <c r="I1416" s="17"/>
    </row>
    <row r="1417" spans="3:9" x14ac:dyDescent="0.25">
      <c r="C1417" s="26"/>
      <c r="E1417" s="117"/>
      <c r="F1417" s="42"/>
      <c r="I1417" s="17"/>
    </row>
    <row r="1418" spans="3:9" x14ac:dyDescent="0.25">
      <c r="C1418" s="26"/>
      <c r="E1418" s="117"/>
      <c r="F1418" s="42"/>
      <c r="I1418" s="17"/>
    </row>
    <row r="1419" spans="3:9" x14ac:dyDescent="0.25">
      <c r="C1419" s="26"/>
      <c r="E1419" s="117"/>
      <c r="F1419" s="42"/>
      <c r="I1419" s="17"/>
    </row>
    <row r="1420" spans="3:9" x14ac:dyDescent="0.25">
      <c r="C1420" s="26"/>
      <c r="E1420" s="117"/>
      <c r="F1420" s="42"/>
      <c r="I1420" s="17"/>
    </row>
    <row r="1421" spans="3:9" x14ac:dyDescent="0.25">
      <c r="C1421" s="26"/>
      <c r="E1421" s="117"/>
      <c r="F1421" s="42"/>
      <c r="I1421" s="17"/>
    </row>
    <row r="1422" spans="3:9" x14ac:dyDescent="0.25">
      <c r="C1422" s="26"/>
      <c r="E1422" s="117"/>
      <c r="F1422" s="42"/>
      <c r="I1422" s="17"/>
    </row>
    <row r="1423" spans="3:9" x14ac:dyDescent="0.25">
      <c r="C1423" s="26"/>
      <c r="E1423" s="117"/>
      <c r="F1423" s="42"/>
      <c r="I1423" s="17"/>
    </row>
    <row r="1424" spans="3:9" x14ac:dyDescent="0.25">
      <c r="C1424" s="26"/>
      <c r="E1424" s="117"/>
      <c r="F1424" s="42"/>
      <c r="I1424" s="17"/>
    </row>
    <row r="1425" spans="3:9" x14ac:dyDescent="0.25">
      <c r="C1425" s="26"/>
      <c r="E1425" s="117"/>
      <c r="F1425" s="42"/>
      <c r="I1425" s="17"/>
    </row>
    <row r="1426" spans="3:9" x14ac:dyDescent="0.25">
      <c r="C1426" s="26"/>
      <c r="E1426" s="117"/>
      <c r="F1426" s="42"/>
      <c r="I1426" s="17"/>
    </row>
    <row r="1427" spans="3:9" x14ac:dyDescent="0.25">
      <c r="C1427" s="26"/>
      <c r="E1427" s="117"/>
      <c r="F1427" s="42"/>
      <c r="I1427" s="17"/>
    </row>
    <row r="1428" spans="3:9" x14ac:dyDescent="0.25">
      <c r="C1428" s="26"/>
      <c r="E1428" s="117"/>
      <c r="F1428" s="42"/>
      <c r="I1428" s="17"/>
    </row>
    <row r="1429" spans="3:9" x14ac:dyDescent="0.25">
      <c r="C1429" s="26"/>
      <c r="E1429" s="117"/>
      <c r="F1429" s="42"/>
      <c r="I1429" s="17"/>
    </row>
    <row r="1430" spans="3:9" x14ac:dyDescent="0.25">
      <c r="C1430" s="26"/>
      <c r="E1430" s="117"/>
      <c r="F1430" s="42"/>
      <c r="I1430" s="17"/>
    </row>
    <row r="1431" spans="3:9" x14ac:dyDescent="0.25">
      <c r="C1431" s="26"/>
      <c r="E1431" s="117"/>
      <c r="F1431" s="42"/>
      <c r="I1431" s="17"/>
    </row>
    <row r="1432" spans="3:9" x14ac:dyDescent="0.25">
      <c r="C1432" s="26"/>
      <c r="E1432" s="117"/>
      <c r="F1432" s="42"/>
      <c r="I1432" s="17"/>
    </row>
    <row r="1433" spans="3:9" x14ac:dyDescent="0.25">
      <c r="C1433" s="26"/>
      <c r="E1433" s="117"/>
      <c r="F1433" s="42"/>
      <c r="I1433" s="17"/>
    </row>
    <row r="1434" spans="3:9" x14ac:dyDescent="0.25">
      <c r="C1434" s="26"/>
      <c r="E1434" s="117"/>
      <c r="F1434" s="42"/>
      <c r="I1434" s="17"/>
    </row>
    <row r="1435" spans="3:9" x14ac:dyDescent="0.25">
      <c r="C1435" s="26"/>
      <c r="E1435" s="117"/>
      <c r="F1435" s="42"/>
      <c r="I1435" s="17"/>
    </row>
    <row r="1436" spans="3:9" x14ac:dyDescent="0.25">
      <c r="C1436" s="26"/>
      <c r="E1436" s="117"/>
      <c r="F1436" s="42"/>
      <c r="I1436" s="17"/>
    </row>
    <row r="1437" spans="3:9" x14ac:dyDescent="0.25">
      <c r="C1437" s="26"/>
      <c r="E1437" s="117"/>
      <c r="F1437" s="42"/>
      <c r="I1437" s="17"/>
    </row>
    <row r="1438" spans="3:9" x14ac:dyDescent="0.25">
      <c r="C1438" s="26"/>
      <c r="E1438" s="117"/>
      <c r="F1438" s="42"/>
      <c r="I1438" s="17"/>
    </row>
    <row r="1439" spans="3:9" x14ac:dyDescent="0.25">
      <c r="C1439" s="26"/>
      <c r="E1439" s="117"/>
      <c r="F1439" s="42"/>
      <c r="I1439" s="17"/>
    </row>
    <row r="1440" spans="3:9" x14ac:dyDescent="0.25">
      <c r="C1440" s="26"/>
      <c r="E1440" s="117"/>
      <c r="F1440" s="42"/>
      <c r="I1440" s="17"/>
    </row>
    <row r="1441" spans="3:9" x14ac:dyDescent="0.25">
      <c r="C1441" s="26"/>
      <c r="E1441" s="117"/>
      <c r="F1441" s="42"/>
      <c r="I1441" s="17"/>
    </row>
    <row r="1442" spans="3:9" x14ac:dyDescent="0.25">
      <c r="C1442" s="26"/>
      <c r="E1442" s="117"/>
      <c r="F1442" s="42"/>
      <c r="I1442" s="17"/>
    </row>
    <row r="1443" spans="3:9" x14ac:dyDescent="0.25">
      <c r="C1443" s="26"/>
      <c r="E1443" s="117"/>
      <c r="F1443" s="42"/>
      <c r="I1443" s="17"/>
    </row>
    <row r="1444" spans="3:9" x14ac:dyDescent="0.25">
      <c r="C1444" s="26"/>
      <c r="E1444" s="117"/>
      <c r="F1444" s="42"/>
      <c r="I1444" s="17"/>
    </row>
    <row r="1445" spans="3:9" x14ac:dyDescent="0.25">
      <c r="C1445" s="26"/>
      <c r="E1445" s="117"/>
      <c r="F1445" s="42"/>
      <c r="I1445" s="17"/>
    </row>
    <row r="1446" spans="3:9" x14ac:dyDescent="0.25">
      <c r="C1446" s="26"/>
      <c r="E1446" s="117"/>
      <c r="F1446" s="42"/>
      <c r="I1446" s="17"/>
    </row>
    <row r="1447" spans="3:9" x14ac:dyDescent="0.25">
      <c r="C1447" s="26"/>
      <c r="E1447" s="117"/>
      <c r="F1447" s="42"/>
      <c r="I1447" s="17"/>
    </row>
    <row r="1448" spans="3:9" x14ac:dyDescent="0.25">
      <c r="C1448" s="26"/>
      <c r="E1448" s="117"/>
      <c r="F1448" s="42"/>
      <c r="I1448" s="17"/>
    </row>
    <row r="1449" spans="3:9" x14ac:dyDescent="0.25">
      <c r="C1449" s="26"/>
      <c r="E1449" s="117"/>
      <c r="F1449" s="42"/>
      <c r="I1449" s="17"/>
    </row>
    <row r="1450" spans="3:9" x14ac:dyDescent="0.25">
      <c r="C1450" s="26"/>
      <c r="E1450" s="117"/>
      <c r="F1450" s="42"/>
      <c r="I1450" s="17"/>
    </row>
    <row r="1451" spans="3:9" x14ac:dyDescent="0.25">
      <c r="C1451" s="26"/>
      <c r="E1451" s="117"/>
      <c r="F1451" s="42"/>
      <c r="I1451" s="17"/>
    </row>
    <row r="1452" spans="3:9" x14ac:dyDescent="0.25">
      <c r="C1452" s="26"/>
      <c r="E1452" s="117"/>
      <c r="F1452" s="42"/>
      <c r="I1452" s="17"/>
    </row>
    <row r="1453" spans="3:9" x14ac:dyDescent="0.25">
      <c r="C1453" s="26"/>
      <c r="E1453" s="117"/>
      <c r="F1453" s="42"/>
      <c r="I1453" s="17"/>
    </row>
    <row r="1454" spans="3:9" x14ac:dyDescent="0.25">
      <c r="C1454" s="26"/>
      <c r="E1454" s="117"/>
      <c r="F1454" s="42"/>
      <c r="I1454" s="17"/>
    </row>
    <row r="1455" spans="3:9" x14ac:dyDescent="0.25">
      <c r="C1455" s="26"/>
      <c r="E1455" s="117"/>
      <c r="F1455" s="42"/>
      <c r="I1455" s="17"/>
    </row>
    <row r="1456" spans="3:9" x14ac:dyDescent="0.25">
      <c r="C1456" s="26"/>
      <c r="E1456" s="117"/>
      <c r="F1456" s="42"/>
      <c r="I1456" s="17"/>
    </row>
    <row r="1457" spans="3:9" x14ac:dyDescent="0.25">
      <c r="C1457" s="26"/>
      <c r="E1457" s="117"/>
      <c r="F1457" s="42"/>
      <c r="I1457" s="17"/>
    </row>
    <row r="1458" spans="3:9" x14ac:dyDescent="0.25">
      <c r="C1458" s="26"/>
      <c r="E1458" s="117"/>
      <c r="F1458" s="42"/>
      <c r="I1458" s="17"/>
    </row>
    <row r="1459" spans="3:9" x14ac:dyDescent="0.25">
      <c r="C1459" s="26"/>
      <c r="E1459" s="117"/>
      <c r="F1459" s="42"/>
      <c r="I1459" s="17"/>
    </row>
    <row r="1460" spans="3:9" x14ac:dyDescent="0.25">
      <c r="C1460" s="26"/>
      <c r="E1460" s="117"/>
      <c r="F1460" s="42"/>
      <c r="I1460" s="17"/>
    </row>
    <row r="1461" spans="3:9" x14ac:dyDescent="0.25">
      <c r="C1461" s="26"/>
      <c r="E1461" s="117"/>
      <c r="F1461" s="42"/>
      <c r="I1461" s="17"/>
    </row>
    <row r="1462" spans="3:9" x14ac:dyDescent="0.25">
      <c r="C1462" s="26"/>
      <c r="E1462" s="117"/>
      <c r="F1462" s="42"/>
      <c r="I1462" s="17"/>
    </row>
    <row r="1463" spans="3:9" x14ac:dyDescent="0.25">
      <c r="C1463" s="26"/>
      <c r="E1463" s="117"/>
      <c r="F1463" s="42"/>
      <c r="I1463" s="17"/>
    </row>
    <row r="1464" spans="3:9" x14ac:dyDescent="0.25">
      <c r="C1464" s="26"/>
      <c r="E1464" s="117"/>
      <c r="F1464" s="42"/>
      <c r="I1464" s="17"/>
    </row>
    <row r="1465" spans="3:9" x14ac:dyDescent="0.25">
      <c r="C1465" s="26"/>
      <c r="E1465" s="117"/>
      <c r="F1465" s="42"/>
      <c r="I1465" s="17"/>
    </row>
    <row r="1466" spans="3:9" x14ac:dyDescent="0.25">
      <c r="C1466" s="26"/>
      <c r="E1466" s="117"/>
      <c r="F1466" s="42"/>
      <c r="I1466" s="17"/>
    </row>
    <row r="1467" spans="3:9" x14ac:dyDescent="0.25">
      <c r="C1467" s="26"/>
      <c r="E1467" s="117"/>
      <c r="F1467" s="42"/>
      <c r="I1467" s="17"/>
    </row>
    <row r="1468" spans="3:9" x14ac:dyDescent="0.25">
      <c r="C1468" s="26"/>
      <c r="E1468" s="117"/>
      <c r="F1468" s="42"/>
      <c r="I1468" s="17"/>
    </row>
    <row r="1469" spans="3:9" x14ac:dyDescent="0.25">
      <c r="C1469" s="26"/>
      <c r="E1469" s="117"/>
      <c r="F1469" s="42"/>
      <c r="I1469" s="17"/>
    </row>
    <row r="1470" spans="3:9" x14ac:dyDescent="0.25">
      <c r="C1470" s="26"/>
      <c r="E1470" s="117"/>
      <c r="F1470" s="42"/>
      <c r="I1470" s="17"/>
    </row>
    <row r="1471" spans="3:9" x14ac:dyDescent="0.25">
      <c r="C1471" s="26"/>
      <c r="E1471" s="117"/>
      <c r="F1471" s="42"/>
      <c r="I1471" s="17"/>
    </row>
    <row r="1472" spans="3:9" x14ac:dyDescent="0.25">
      <c r="C1472" s="26"/>
      <c r="E1472" s="117"/>
      <c r="F1472" s="42"/>
      <c r="I1472" s="17"/>
    </row>
    <row r="1473" spans="3:9" x14ac:dyDescent="0.25">
      <c r="C1473" s="26"/>
      <c r="E1473" s="117"/>
      <c r="F1473" s="42"/>
      <c r="I1473" s="17"/>
    </row>
    <row r="1474" spans="3:9" x14ac:dyDescent="0.25">
      <c r="C1474" s="26"/>
      <c r="E1474" s="117"/>
      <c r="F1474" s="42"/>
      <c r="I1474" s="17"/>
    </row>
    <row r="1475" spans="3:9" x14ac:dyDescent="0.25">
      <c r="C1475" s="26"/>
      <c r="E1475" s="117"/>
      <c r="F1475" s="42"/>
      <c r="I1475" s="17"/>
    </row>
    <row r="1476" spans="3:9" x14ac:dyDescent="0.25">
      <c r="C1476" s="26"/>
      <c r="E1476" s="117"/>
      <c r="F1476" s="42"/>
      <c r="I1476" s="17"/>
    </row>
    <row r="1477" spans="3:9" x14ac:dyDescent="0.25">
      <c r="C1477" s="26"/>
      <c r="E1477" s="117"/>
      <c r="F1477" s="42"/>
      <c r="I1477" s="17"/>
    </row>
    <row r="1478" spans="3:9" x14ac:dyDescent="0.25">
      <c r="C1478" s="26"/>
      <c r="E1478" s="117"/>
      <c r="F1478" s="42"/>
      <c r="I1478" s="17"/>
    </row>
    <row r="1479" spans="3:9" x14ac:dyDescent="0.25">
      <c r="C1479" s="26"/>
      <c r="E1479" s="117"/>
      <c r="F1479" s="42"/>
      <c r="I1479" s="17"/>
    </row>
    <row r="1480" spans="3:9" x14ac:dyDescent="0.25">
      <c r="C1480" s="26"/>
      <c r="E1480" s="117"/>
      <c r="F1480" s="42"/>
      <c r="I1480" s="17"/>
    </row>
    <row r="1481" spans="3:9" x14ac:dyDescent="0.25">
      <c r="C1481" s="26"/>
      <c r="E1481" s="117"/>
      <c r="F1481" s="42"/>
      <c r="I1481" s="17"/>
    </row>
    <row r="1482" spans="3:9" x14ac:dyDescent="0.25">
      <c r="C1482" s="26"/>
      <c r="E1482" s="117"/>
      <c r="F1482" s="42"/>
      <c r="I1482" s="17"/>
    </row>
    <row r="1483" spans="3:9" x14ac:dyDescent="0.25">
      <c r="C1483" s="26"/>
      <c r="E1483" s="117"/>
      <c r="F1483" s="42"/>
      <c r="I1483" s="17"/>
    </row>
    <row r="1484" spans="3:9" x14ac:dyDescent="0.25">
      <c r="C1484" s="26"/>
      <c r="E1484" s="117"/>
      <c r="F1484" s="42"/>
      <c r="I1484" s="17"/>
    </row>
    <row r="1485" spans="3:9" x14ac:dyDescent="0.25">
      <c r="C1485" s="26"/>
      <c r="E1485" s="117"/>
      <c r="F1485" s="42"/>
      <c r="I1485" s="17"/>
    </row>
    <row r="1486" spans="3:9" x14ac:dyDescent="0.25">
      <c r="C1486" s="26"/>
      <c r="E1486" s="117"/>
      <c r="F1486" s="42"/>
      <c r="I1486" s="17"/>
    </row>
    <row r="1487" spans="3:9" x14ac:dyDescent="0.25">
      <c r="C1487" s="26"/>
      <c r="E1487" s="117"/>
      <c r="F1487" s="42"/>
      <c r="I1487" s="17"/>
    </row>
    <row r="1488" spans="3:9" x14ac:dyDescent="0.25">
      <c r="C1488" s="26"/>
      <c r="E1488" s="117"/>
      <c r="F1488" s="42"/>
      <c r="I1488" s="17"/>
    </row>
    <row r="1489" spans="3:9" x14ac:dyDescent="0.25">
      <c r="C1489" s="26"/>
      <c r="E1489" s="117"/>
      <c r="F1489" s="42"/>
      <c r="I1489" s="17"/>
    </row>
    <row r="1490" spans="3:9" x14ac:dyDescent="0.25">
      <c r="C1490" s="26"/>
      <c r="E1490" s="117"/>
      <c r="F1490" s="42"/>
      <c r="I1490" s="17"/>
    </row>
    <row r="1491" spans="3:9" x14ac:dyDescent="0.25">
      <c r="C1491" s="26"/>
      <c r="E1491" s="117"/>
      <c r="F1491" s="42"/>
      <c r="I1491" s="17"/>
    </row>
    <row r="1492" spans="3:9" x14ac:dyDescent="0.25">
      <c r="C1492" s="26"/>
      <c r="E1492" s="117"/>
      <c r="F1492" s="42"/>
      <c r="I1492" s="17"/>
    </row>
    <row r="1493" spans="3:9" x14ac:dyDescent="0.25">
      <c r="C1493" s="26"/>
      <c r="E1493" s="117"/>
      <c r="F1493" s="42"/>
      <c r="I1493" s="17"/>
    </row>
    <row r="1494" spans="3:9" x14ac:dyDescent="0.25">
      <c r="C1494" s="26"/>
      <c r="E1494" s="117"/>
      <c r="F1494" s="42"/>
      <c r="I1494" s="17"/>
    </row>
    <row r="1495" spans="3:9" x14ac:dyDescent="0.25">
      <c r="C1495" s="26"/>
      <c r="E1495" s="117"/>
      <c r="F1495" s="42"/>
      <c r="I1495" s="17"/>
    </row>
    <row r="1496" spans="3:9" x14ac:dyDescent="0.25">
      <c r="C1496" s="26"/>
      <c r="E1496" s="117"/>
      <c r="F1496" s="42"/>
      <c r="I1496" s="17"/>
    </row>
    <row r="1497" spans="3:9" x14ac:dyDescent="0.25">
      <c r="C1497" s="26"/>
      <c r="E1497" s="117"/>
      <c r="F1497" s="42"/>
      <c r="I1497" s="17"/>
    </row>
    <row r="1498" spans="3:9" x14ac:dyDescent="0.25">
      <c r="C1498" s="26"/>
      <c r="E1498" s="117"/>
      <c r="F1498" s="42"/>
      <c r="I1498" s="17"/>
    </row>
    <row r="1499" spans="3:9" x14ac:dyDescent="0.25">
      <c r="C1499" s="26"/>
      <c r="E1499" s="117"/>
      <c r="F1499" s="42"/>
      <c r="I1499" s="17"/>
    </row>
    <row r="1500" spans="3:9" x14ac:dyDescent="0.25">
      <c r="C1500" s="26"/>
      <c r="E1500" s="117"/>
      <c r="F1500" s="42"/>
      <c r="I1500" s="17"/>
    </row>
    <row r="1501" spans="3:9" x14ac:dyDescent="0.25">
      <c r="C1501" s="26"/>
      <c r="E1501" s="117"/>
      <c r="F1501" s="42"/>
      <c r="I1501" s="17"/>
    </row>
    <row r="1502" spans="3:9" x14ac:dyDescent="0.25">
      <c r="C1502" s="26"/>
      <c r="E1502" s="117"/>
      <c r="F1502" s="42"/>
      <c r="I1502" s="17"/>
    </row>
    <row r="1503" spans="3:9" x14ac:dyDescent="0.25">
      <c r="C1503" s="26"/>
      <c r="E1503" s="117"/>
      <c r="F1503" s="42"/>
      <c r="I1503" s="17"/>
    </row>
    <row r="1504" spans="3:9" x14ac:dyDescent="0.25">
      <c r="C1504" s="26"/>
      <c r="E1504" s="117"/>
      <c r="F1504" s="42"/>
      <c r="I1504" s="17"/>
    </row>
    <row r="1505" spans="3:9" x14ac:dyDescent="0.25">
      <c r="C1505" s="26"/>
      <c r="E1505" s="117"/>
      <c r="F1505" s="42"/>
      <c r="I1505" s="17"/>
    </row>
    <row r="1506" spans="3:9" x14ac:dyDescent="0.25">
      <c r="C1506" s="26"/>
      <c r="E1506" s="117"/>
      <c r="F1506" s="42"/>
      <c r="I1506" s="17"/>
    </row>
    <row r="1507" spans="3:9" x14ac:dyDescent="0.25">
      <c r="C1507" s="26"/>
      <c r="E1507" s="117"/>
      <c r="F1507" s="42"/>
      <c r="I1507" s="17"/>
    </row>
    <row r="1508" spans="3:9" x14ac:dyDescent="0.25">
      <c r="C1508" s="26"/>
      <c r="E1508" s="117"/>
      <c r="F1508" s="42"/>
      <c r="I1508" s="17"/>
    </row>
    <row r="1509" spans="3:9" x14ac:dyDescent="0.25">
      <c r="C1509" s="26"/>
      <c r="E1509" s="117"/>
      <c r="F1509" s="42"/>
      <c r="I1509" s="17"/>
    </row>
    <row r="1510" spans="3:9" x14ac:dyDescent="0.25">
      <c r="C1510" s="26"/>
      <c r="E1510" s="117"/>
      <c r="F1510" s="42"/>
      <c r="I1510" s="17"/>
    </row>
    <row r="1511" spans="3:9" x14ac:dyDescent="0.25">
      <c r="C1511" s="26"/>
      <c r="E1511" s="117"/>
      <c r="F1511" s="42"/>
      <c r="I1511" s="17"/>
    </row>
    <row r="1512" spans="3:9" x14ac:dyDescent="0.25">
      <c r="C1512" s="26"/>
      <c r="E1512" s="117"/>
      <c r="F1512" s="42"/>
      <c r="I1512" s="17"/>
    </row>
    <row r="1513" spans="3:9" x14ac:dyDescent="0.25">
      <c r="C1513" s="26"/>
      <c r="E1513" s="117"/>
      <c r="F1513" s="42"/>
      <c r="I1513" s="17"/>
    </row>
    <row r="1514" spans="3:9" x14ac:dyDescent="0.25">
      <c r="C1514" s="26"/>
      <c r="E1514" s="117"/>
      <c r="F1514" s="42"/>
      <c r="I1514" s="17"/>
    </row>
    <row r="1515" spans="3:9" x14ac:dyDescent="0.25">
      <c r="C1515" s="26"/>
      <c r="E1515" s="117"/>
      <c r="F1515" s="42"/>
      <c r="I1515" s="17"/>
    </row>
    <row r="1516" spans="3:9" x14ac:dyDescent="0.25">
      <c r="C1516" s="26"/>
      <c r="E1516" s="117"/>
      <c r="F1516" s="42"/>
      <c r="I1516" s="17"/>
    </row>
    <row r="1517" spans="3:9" x14ac:dyDescent="0.25">
      <c r="C1517" s="26"/>
      <c r="E1517" s="117"/>
      <c r="F1517" s="42"/>
      <c r="I1517" s="17"/>
    </row>
    <row r="1518" spans="3:9" x14ac:dyDescent="0.25">
      <c r="C1518" s="26"/>
      <c r="E1518" s="117"/>
      <c r="F1518" s="42"/>
      <c r="I1518" s="17"/>
    </row>
    <row r="1519" spans="3:9" x14ac:dyDescent="0.25">
      <c r="C1519" s="26"/>
      <c r="E1519" s="117"/>
      <c r="F1519" s="42"/>
      <c r="I1519" s="17"/>
    </row>
    <row r="1520" spans="3:9" x14ac:dyDescent="0.25">
      <c r="C1520" s="26"/>
      <c r="E1520" s="117"/>
      <c r="F1520" s="42"/>
      <c r="I1520" s="17"/>
    </row>
    <row r="1521" spans="3:9" x14ac:dyDescent="0.25">
      <c r="C1521" s="26"/>
      <c r="E1521" s="117"/>
      <c r="F1521" s="42"/>
      <c r="I1521" s="17"/>
    </row>
    <row r="1522" spans="3:9" x14ac:dyDescent="0.25">
      <c r="C1522" s="26"/>
      <c r="E1522" s="117"/>
      <c r="F1522" s="42"/>
      <c r="I1522" s="17"/>
    </row>
    <row r="1523" spans="3:9" x14ac:dyDescent="0.25">
      <c r="C1523" s="26"/>
      <c r="E1523" s="117"/>
      <c r="F1523" s="42"/>
      <c r="I1523" s="17"/>
    </row>
    <row r="1524" spans="3:9" x14ac:dyDescent="0.25">
      <c r="C1524" s="26"/>
      <c r="E1524" s="117"/>
      <c r="F1524" s="42"/>
      <c r="I1524" s="17"/>
    </row>
    <row r="1525" spans="3:9" x14ac:dyDescent="0.25">
      <c r="C1525" s="26"/>
      <c r="E1525" s="117"/>
      <c r="F1525" s="42"/>
      <c r="I1525" s="17"/>
    </row>
    <row r="1526" spans="3:9" x14ac:dyDescent="0.25">
      <c r="C1526" s="26"/>
      <c r="E1526" s="117"/>
      <c r="F1526" s="42"/>
      <c r="I1526" s="17"/>
    </row>
    <row r="1527" spans="3:9" x14ac:dyDescent="0.25">
      <c r="C1527" s="26"/>
      <c r="E1527" s="117"/>
      <c r="F1527" s="42"/>
      <c r="I1527" s="17"/>
    </row>
    <row r="1528" spans="3:9" x14ac:dyDescent="0.25">
      <c r="C1528" s="26"/>
      <c r="E1528" s="117"/>
      <c r="F1528" s="42"/>
      <c r="I1528" s="17"/>
    </row>
    <row r="1529" spans="3:9" x14ac:dyDescent="0.25">
      <c r="C1529" s="26"/>
      <c r="E1529" s="117"/>
      <c r="F1529" s="42"/>
      <c r="I1529" s="17"/>
    </row>
    <row r="1530" spans="3:9" x14ac:dyDescent="0.25">
      <c r="C1530" s="26"/>
      <c r="E1530" s="117"/>
      <c r="F1530" s="42"/>
      <c r="I1530" s="17"/>
    </row>
    <row r="1531" spans="3:9" x14ac:dyDescent="0.25">
      <c r="C1531" s="26"/>
      <c r="E1531" s="117"/>
      <c r="F1531" s="42"/>
      <c r="I1531" s="17"/>
    </row>
    <row r="1532" spans="3:9" x14ac:dyDescent="0.25">
      <c r="C1532" s="26"/>
      <c r="E1532" s="117"/>
      <c r="F1532" s="42"/>
      <c r="I1532" s="17"/>
    </row>
    <row r="1533" spans="3:9" x14ac:dyDescent="0.25">
      <c r="C1533" s="26"/>
      <c r="E1533" s="117"/>
      <c r="F1533" s="42"/>
      <c r="I1533" s="17"/>
    </row>
    <row r="1534" spans="3:9" x14ac:dyDescent="0.25">
      <c r="C1534" s="26"/>
      <c r="E1534" s="117"/>
      <c r="F1534" s="42"/>
      <c r="I1534" s="17"/>
    </row>
    <row r="1535" spans="3:9" x14ac:dyDescent="0.25">
      <c r="C1535" s="26"/>
      <c r="E1535" s="117"/>
      <c r="F1535" s="42"/>
      <c r="I1535" s="17"/>
    </row>
    <row r="1536" spans="3:9" x14ac:dyDescent="0.25">
      <c r="C1536" s="26"/>
      <c r="E1536" s="117"/>
      <c r="F1536" s="42"/>
      <c r="I1536" s="17"/>
    </row>
    <row r="1537" spans="3:9" x14ac:dyDescent="0.25">
      <c r="C1537" s="26"/>
      <c r="E1537" s="117"/>
      <c r="F1537" s="42"/>
      <c r="I1537" s="17"/>
    </row>
    <row r="1538" spans="3:9" x14ac:dyDescent="0.25">
      <c r="C1538" s="26"/>
      <c r="E1538" s="117"/>
      <c r="F1538" s="42"/>
      <c r="I1538" s="17"/>
    </row>
    <row r="1539" spans="3:9" x14ac:dyDescent="0.25">
      <c r="C1539" s="26"/>
      <c r="E1539" s="117"/>
      <c r="F1539" s="42"/>
      <c r="I1539" s="17"/>
    </row>
    <row r="1540" spans="3:9" x14ac:dyDescent="0.25">
      <c r="C1540" s="26"/>
      <c r="E1540" s="117"/>
      <c r="F1540" s="42"/>
      <c r="I1540" s="17"/>
    </row>
    <row r="1541" spans="3:9" x14ac:dyDescent="0.25">
      <c r="C1541" s="26"/>
      <c r="E1541" s="117"/>
      <c r="F1541" s="42"/>
      <c r="I1541" s="17"/>
    </row>
    <row r="1542" spans="3:9" x14ac:dyDescent="0.25">
      <c r="C1542" s="26"/>
      <c r="E1542" s="117"/>
      <c r="F1542" s="42"/>
      <c r="I1542" s="17"/>
    </row>
    <row r="1543" spans="3:9" x14ac:dyDescent="0.25">
      <c r="C1543" s="26"/>
      <c r="E1543" s="117"/>
      <c r="F1543" s="42"/>
      <c r="I1543" s="17"/>
    </row>
    <row r="1544" spans="3:9" x14ac:dyDescent="0.25">
      <c r="C1544" s="26"/>
      <c r="E1544" s="117"/>
      <c r="F1544" s="42"/>
      <c r="I1544" s="17"/>
    </row>
    <row r="1545" spans="3:9" x14ac:dyDescent="0.25">
      <c r="C1545" s="26"/>
      <c r="E1545" s="117"/>
      <c r="F1545" s="42"/>
      <c r="I1545" s="17"/>
    </row>
    <row r="1546" spans="3:9" x14ac:dyDescent="0.25">
      <c r="C1546" s="26"/>
      <c r="E1546" s="117"/>
      <c r="F1546" s="42"/>
      <c r="I1546" s="17"/>
    </row>
    <row r="1547" spans="3:9" x14ac:dyDescent="0.25">
      <c r="C1547" s="26"/>
      <c r="E1547" s="117"/>
      <c r="F1547" s="42"/>
      <c r="I1547" s="17"/>
    </row>
    <row r="1548" spans="3:9" x14ac:dyDescent="0.25">
      <c r="C1548" s="26"/>
      <c r="E1548" s="117"/>
      <c r="F1548" s="42"/>
      <c r="I1548" s="17"/>
    </row>
    <row r="1549" spans="3:9" x14ac:dyDescent="0.25">
      <c r="C1549" s="26"/>
      <c r="E1549" s="117"/>
      <c r="F1549" s="42"/>
      <c r="I1549" s="17"/>
    </row>
    <row r="1550" spans="3:9" x14ac:dyDescent="0.25">
      <c r="C1550" s="26"/>
      <c r="E1550" s="117"/>
      <c r="F1550" s="42"/>
      <c r="I1550" s="17"/>
    </row>
    <row r="1551" spans="3:9" x14ac:dyDescent="0.25">
      <c r="C1551" s="26"/>
      <c r="E1551" s="117"/>
      <c r="F1551" s="42"/>
      <c r="I1551" s="17"/>
    </row>
    <row r="1552" spans="3:9" x14ac:dyDescent="0.25">
      <c r="C1552" s="26"/>
      <c r="E1552" s="117"/>
      <c r="F1552" s="42"/>
      <c r="I1552" s="17"/>
    </row>
    <row r="1553" spans="3:9" x14ac:dyDescent="0.25">
      <c r="C1553" s="26"/>
      <c r="E1553" s="117"/>
      <c r="F1553" s="42"/>
      <c r="I1553" s="17"/>
    </row>
    <row r="1554" spans="3:9" x14ac:dyDescent="0.25">
      <c r="C1554" s="26"/>
      <c r="E1554" s="117"/>
      <c r="F1554" s="42"/>
      <c r="I1554" s="17"/>
    </row>
    <row r="1555" spans="3:9" x14ac:dyDescent="0.25">
      <c r="C1555" s="26"/>
      <c r="E1555" s="117"/>
      <c r="F1555" s="42"/>
      <c r="I1555" s="17"/>
    </row>
    <row r="1556" spans="3:9" x14ac:dyDescent="0.25">
      <c r="C1556" s="26"/>
      <c r="E1556" s="117"/>
      <c r="F1556" s="42"/>
      <c r="I1556" s="17"/>
    </row>
    <row r="1557" spans="3:9" x14ac:dyDescent="0.25">
      <c r="C1557" s="26"/>
      <c r="E1557" s="117"/>
      <c r="F1557" s="42"/>
      <c r="I1557" s="17"/>
    </row>
    <row r="1558" spans="3:9" x14ac:dyDescent="0.25">
      <c r="C1558" s="26"/>
      <c r="E1558" s="117"/>
      <c r="F1558" s="42"/>
      <c r="I1558" s="17"/>
    </row>
    <row r="1559" spans="3:9" x14ac:dyDescent="0.25">
      <c r="C1559" s="26"/>
      <c r="E1559" s="117"/>
      <c r="F1559" s="42"/>
      <c r="I1559" s="17"/>
    </row>
    <row r="1560" spans="3:9" x14ac:dyDescent="0.25">
      <c r="C1560" s="26"/>
      <c r="E1560" s="117"/>
      <c r="F1560" s="42"/>
      <c r="I1560" s="17"/>
    </row>
    <row r="1561" spans="3:9" x14ac:dyDescent="0.25">
      <c r="C1561" s="26"/>
      <c r="E1561" s="117"/>
      <c r="F1561" s="42"/>
      <c r="I1561" s="17"/>
    </row>
    <row r="1562" spans="3:9" x14ac:dyDescent="0.25">
      <c r="C1562" s="26"/>
      <c r="E1562" s="117"/>
      <c r="F1562" s="42"/>
      <c r="I1562" s="17"/>
    </row>
    <row r="1563" spans="3:9" x14ac:dyDescent="0.25">
      <c r="C1563" s="26"/>
      <c r="E1563" s="117"/>
      <c r="F1563" s="42"/>
      <c r="I1563" s="17"/>
    </row>
    <row r="1564" spans="3:9" x14ac:dyDescent="0.25">
      <c r="C1564" s="26"/>
      <c r="E1564" s="117"/>
      <c r="F1564" s="42"/>
      <c r="I1564" s="17"/>
    </row>
    <row r="1565" spans="3:9" x14ac:dyDescent="0.25">
      <c r="C1565" s="26"/>
      <c r="E1565" s="117"/>
      <c r="F1565" s="42"/>
      <c r="I1565" s="17"/>
    </row>
    <row r="1566" spans="3:9" x14ac:dyDescent="0.25">
      <c r="C1566" s="26"/>
      <c r="E1566" s="117"/>
      <c r="F1566" s="42"/>
      <c r="I1566" s="17"/>
    </row>
    <row r="1567" spans="3:9" x14ac:dyDescent="0.25">
      <c r="C1567" s="26"/>
      <c r="E1567" s="117"/>
      <c r="F1567" s="42"/>
      <c r="I1567" s="17"/>
    </row>
    <row r="1568" spans="3:9" x14ac:dyDescent="0.25">
      <c r="C1568" s="26"/>
      <c r="E1568" s="117"/>
      <c r="F1568" s="42"/>
      <c r="I1568" s="17"/>
    </row>
    <row r="1569" spans="3:9" x14ac:dyDescent="0.25">
      <c r="C1569" s="26"/>
      <c r="E1569" s="117"/>
      <c r="F1569" s="42"/>
      <c r="I1569" s="17"/>
    </row>
    <row r="1570" spans="3:9" x14ac:dyDescent="0.25">
      <c r="C1570" s="26"/>
      <c r="E1570" s="117"/>
      <c r="F1570" s="42"/>
      <c r="I1570" s="17"/>
    </row>
    <row r="1571" spans="3:9" x14ac:dyDescent="0.25">
      <c r="C1571" s="26"/>
      <c r="E1571" s="117"/>
      <c r="F1571" s="42"/>
      <c r="I1571" s="17"/>
    </row>
    <row r="1572" spans="3:9" x14ac:dyDescent="0.25">
      <c r="C1572" s="26"/>
      <c r="E1572" s="117"/>
      <c r="F1572" s="42"/>
      <c r="I1572" s="17"/>
    </row>
    <row r="1573" spans="3:9" x14ac:dyDescent="0.25">
      <c r="C1573" s="26"/>
      <c r="E1573" s="117"/>
      <c r="F1573" s="42"/>
      <c r="I1573" s="17"/>
    </row>
    <row r="1574" spans="3:9" x14ac:dyDescent="0.25">
      <c r="C1574" s="26"/>
      <c r="E1574" s="117"/>
      <c r="F1574" s="42"/>
      <c r="I1574" s="17"/>
    </row>
    <row r="1575" spans="3:9" x14ac:dyDescent="0.25">
      <c r="C1575" s="26"/>
      <c r="E1575" s="117"/>
      <c r="F1575" s="42"/>
      <c r="I1575" s="17"/>
    </row>
    <row r="1576" spans="3:9" x14ac:dyDescent="0.25">
      <c r="C1576" s="26"/>
      <c r="E1576" s="117"/>
      <c r="F1576" s="42"/>
      <c r="I1576" s="17"/>
    </row>
    <row r="1577" spans="3:9" x14ac:dyDescent="0.25">
      <c r="C1577" s="26"/>
      <c r="E1577" s="117"/>
      <c r="F1577" s="42"/>
      <c r="I1577" s="17"/>
    </row>
    <row r="1578" spans="3:9" x14ac:dyDescent="0.25">
      <c r="C1578" s="26"/>
      <c r="E1578" s="117"/>
      <c r="F1578" s="42"/>
      <c r="I1578" s="17"/>
    </row>
    <row r="1579" spans="3:9" x14ac:dyDescent="0.25">
      <c r="C1579" s="26"/>
      <c r="E1579" s="117"/>
      <c r="F1579" s="42"/>
      <c r="I1579" s="17"/>
    </row>
    <row r="1580" spans="3:9" x14ac:dyDescent="0.25">
      <c r="C1580" s="26"/>
      <c r="E1580" s="117"/>
      <c r="F1580" s="42"/>
      <c r="I1580" s="17"/>
    </row>
    <row r="1581" spans="3:9" x14ac:dyDescent="0.25">
      <c r="C1581" s="26"/>
      <c r="E1581" s="117"/>
      <c r="F1581" s="42"/>
      <c r="I1581" s="17"/>
    </row>
    <row r="1582" spans="3:9" x14ac:dyDescent="0.25">
      <c r="C1582" s="26"/>
      <c r="E1582" s="117"/>
      <c r="F1582" s="42"/>
      <c r="I1582" s="17"/>
    </row>
    <row r="1583" spans="3:9" x14ac:dyDescent="0.25">
      <c r="C1583" s="26"/>
      <c r="E1583" s="117"/>
      <c r="F1583" s="42"/>
      <c r="I1583" s="17"/>
    </row>
    <row r="1584" spans="3:9" x14ac:dyDescent="0.25">
      <c r="C1584" s="26"/>
      <c r="E1584" s="117"/>
      <c r="F1584" s="42"/>
      <c r="I1584" s="17"/>
    </row>
    <row r="1585" spans="3:9" x14ac:dyDescent="0.25">
      <c r="C1585" s="26"/>
      <c r="E1585" s="117"/>
      <c r="F1585" s="42"/>
      <c r="I1585" s="17"/>
    </row>
    <row r="1586" spans="3:9" x14ac:dyDescent="0.25">
      <c r="C1586" s="26"/>
      <c r="E1586" s="117"/>
      <c r="F1586" s="42"/>
      <c r="I1586" s="17"/>
    </row>
    <row r="1587" spans="3:9" x14ac:dyDescent="0.25">
      <c r="C1587" s="26"/>
      <c r="E1587" s="117"/>
      <c r="F1587" s="42"/>
      <c r="I1587" s="17"/>
    </row>
    <row r="1588" spans="3:9" x14ac:dyDescent="0.25">
      <c r="C1588" s="26"/>
      <c r="E1588" s="117"/>
      <c r="F1588" s="42"/>
      <c r="I1588" s="17"/>
    </row>
    <row r="1589" spans="3:9" x14ac:dyDescent="0.25">
      <c r="C1589" s="26"/>
      <c r="E1589" s="117"/>
      <c r="F1589" s="42"/>
      <c r="I1589" s="17"/>
    </row>
    <row r="1590" spans="3:9" x14ac:dyDescent="0.25">
      <c r="C1590" s="26"/>
      <c r="E1590" s="117"/>
      <c r="F1590" s="42"/>
      <c r="I1590" s="17"/>
    </row>
    <row r="1591" spans="3:9" x14ac:dyDescent="0.25">
      <c r="C1591" s="26"/>
      <c r="E1591" s="117"/>
      <c r="F1591" s="42"/>
      <c r="I1591" s="17"/>
    </row>
    <row r="1592" spans="3:9" x14ac:dyDescent="0.25">
      <c r="C1592" s="26"/>
      <c r="E1592" s="117"/>
      <c r="F1592" s="42"/>
      <c r="I1592" s="17"/>
    </row>
    <row r="1593" spans="3:9" x14ac:dyDescent="0.25">
      <c r="C1593" s="26"/>
      <c r="E1593" s="117"/>
      <c r="F1593" s="42"/>
      <c r="I1593" s="17"/>
    </row>
    <row r="1594" spans="3:9" x14ac:dyDescent="0.25">
      <c r="C1594" s="26"/>
      <c r="E1594" s="117"/>
      <c r="F1594" s="42"/>
      <c r="I1594" s="17"/>
    </row>
    <row r="1595" spans="3:9" x14ac:dyDescent="0.25">
      <c r="C1595" s="26"/>
      <c r="E1595" s="117"/>
      <c r="F1595" s="42"/>
      <c r="I1595" s="17"/>
    </row>
    <row r="1596" spans="3:9" x14ac:dyDescent="0.25">
      <c r="C1596" s="26"/>
      <c r="E1596" s="117"/>
      <c r="F1596" s="42"/>
      <c r="I1596" s="17"/>
    </row>
    <row r="1597" spans="3:9" x14ac:dyDescent="0.25">
      <c r="C1597" s="26"/>
      <c r="E1597" s="117"/>
      <c r="F1597" s="42"/>
      <c r="I1597" s="17"/>
    </row>
    <row r="1598" spans="3:9" x14ac:dyDescent="0.25">
      <c r="C1598" s="26"/>
      <c r="E1598" s="117"/>
      <c r="F1598" s="42"/>
      <c r="I1598" s="17"/>
    </row>
    <row r="1599" spans="3:9" x14ac:dyDescent="0.25">
      <c r="C1599" s="26"/>
      <c r="E1599" s="117"/>
      <c r="F1599" s="42"/>
      <c r="I1599" s="17"/>
    </row>
    <row r="1600" spans="3:9" x14ac:dyDescent="0.25">
      <c r="C1600" s="26"/>
      <c r="E1600" s="117"/>
      <c r="F1600" s="42"/>
      <c r="I1600" s="17"/>
    </row>
    <row r="1601" spans="3:9" x14ac:dyDescent="0.25">
      <c r="C1601" s="26"/>
      <c r="E1601" s="117"/>
      <c r="F1601" s="42"/>
      <c r="I1601" s="17"/>
    </row>
    <row r="1602" spans="3:9" x14ac:dyDescent="0.25">
      <c r="C1602" s="26"/>
      <c r="E1602" s="117"/>
      <c r="F1602" s="42"/>
      <c r="I1602" s="17"/>
    </row>
    <row r="1603" spans="3:9" x14ac:dyDescent="0.25">
      <c r="C1603" s="26"/>
      <c r="E1603" s="117"/>
      <c r="F1603" s="42"/>
      <c r="I1603" s="17"/>
    </row>
    <row r="1604" spans="3:9" x14ac:dyDescent="0.25">
      <c r="C1604" s="26"/>
      <c r="E1604" s="117"/>
      <c r="F1604" s="42"/>
      <c r="I1604" s="17"/>
    </row>
    <row r="1605" spans="3:9" x14ac:dyDescent="0.25">
      <c r="C1605" s="26"/>
      <c r="E1605" s="117"/>
      <c r="F1605" s="42"/>
      <c r="I1605" s="17"/>
    </row>
    <row r="1606" spans="3:9" x14ac:dyDescent="0.25">
      <c r="C1606" s="26"/>
      <c r="E1606" s="117"/>
      <c r="F1606" s="42"/>
      <c r="I1606" s="17"/>
    </row>
    <row r="1607" spans="3:9" x14ac:dyDescent="0.25">
      <c r="C1607" s="26"/>
      <c r="E1607" s="117"/>
      <c r="F1607" s="42"/>
      <c r="I1607" s="17"/>
    </row>
    <row r="1608" spans="3:9" x14ac:dyDescent="0.25">
      <c r="C1608" s="26"/>
      <c r="E1608" s="117"/>
      <c r="F1608" s="42"/>
      <c r="I1608" s="17"/>
    </row>
    <row r="1609" spans="3:9" x14ac:dyDescent="0.25">
      <c r="C1609" s="26"/>
      <c r="E1609" s="117"/>
      <c r="F1609" s="42"/>
      <c r="I1609" s="17"/>
    </row>
    <row r="1610" spans="3:9" x14ac:dyDescent="0.25">
      <c r="C1610" s="26"/>
      <c r="E1610" s="117"/>
      <c r="F1610" s="42"/>
      <c r="I1610" s="17"/>
    </row>
    <row r="1611" spans="3:9" x14ac:dyDescent="0.25">
      <c r="C1611" s="26"/>
      <c r="E1611" s="117"/>
      <c r="F1611" s="42"/>
      <c r="I1611" s="17"/>
    </row>
    <row r="1612" spans="3:9" x14ac:dyDescent="0.25">
      <c r="C1612" s="26"/>
      <c r="E1612" s="117"/>
      <c r="F1612" s="42"/>
      <c r="I1612" s="17"/>
    </row>
    <row r="1613" spans="3:9" x14ac:dyDescent="0.25">
      <c r="C1613" s="26"/>
      <c r="E1613" s="117"/>
      <c r="F1613" s="42"/>
      <c r="I1613" s="17"/>
    </row>
    <row r="1614" spans="3:9" x14ac:dyDescent="0.25">
      <c r="C1614" s="26"/>
      <c r="E1614" s="117"/>
      <c r="F1614" s="42"/>
      <c r="I1614" s="17"/>
    </row>
    <row r="1615" spans="3:9" x14ac:dyDescent="0.25">
      <c r="C1615" s="26"/>
      <c r="E1615" s="117"/>
      <c r="F1615" s="42"/>
      <c r="I1615" s="17"/>
    </row>
    <row r="1616" spans="3:9" x14ac:dyDescent="0.25">
      <c r="C1616" s="26"/>
      <c r="E1616" s="117"/>
      <c r="F1616" s="42"/>
      <c r="I1616" s="17"/>
    </row>
    <row r="1617" spans="3:9" x14ac:dyDescent="0.25">
      <c r="C1617" s="26"/>
      <c r="E1617" s="117"/>
      <c r="F1617" s="42"/>
      <c r="I1617" s="17"/>
    </row>
    <row r="1618" spans="3:9" x14ac:dyDescent="0.25">
      <c r="C1618" s="26"/>
      <c r="E1618" s="117"/>
      <c r="F1618" s="42"/>
      <c r="I1618" s="17"/>
    </row>
    <row r="1619" spans="3:9" x14ac:dyDescent="0.25">
      <c r="C1619" s="26"/>
      <c r="E1619" s="117"/>
      <c r="F1619" s="42"/>
      <c r="I1619" s="17"/>
    </row>
    <row r="1620" spans="3:9" x14ac:dyDescent="0.25">
      <c r="C1620" s="26"/>
      <c r="E1620" s="117"/>
      <c r="F1620" s="42"/>
      <c r="I1620" s="17"/>
    </row>
    <row r="1621" spans="3:9" x14ac:dyDescent="0.25">
      <c r="C1621" s="26"/>
      <c r="E1621" s="117"/>
      <c r="F1621" s="42"/>
      <c r="I1621" s="17"/>
    </row>
    <row r="1622" spans="3:9" x14ac:dyDescent="0.25">
      <c r="C1622" s="26"/>
      <c r="E1622" s="117"/>
      <c r="F1622" s="42"/>
      <c r="I1622" s="17"/>
    </row>
    <row r="1623" spans="3:9" x14ac:dyDescent="0.25">
      <c r="C1623" s="26"/>
      <c r="E1623" s="117"/>
      <c r="F1623" s="42"/>
      <c r="I1623" s="17"/>
    </row>
    <row r="1624" spans="3:9" x14ac:dyDescent="0.25">
      <c r="C1624" s="26"/>
      <c r="E1624" s="117"/>
      <c r="F1624" s="42"/>
      <c r="I1624" s="17"/>
    </row>
    <row r="1625" spans="3:9" x14ac:dyDescent="0.25">
      <c r="C1625" s="26"/>
      <c r="E1625" s="117"/>
      <c r="F1625" s="42"/>
      <c r="I1625" s="17"/>
    </row>
    <row r="1626" spans="3:9" x14ac:dyDescent="0.25">
      <c r="C1626" s="26"/>
      <c r="E1626" s="117"/>
      <c r="F1626" s="42"/>
      <c r="I1626" s="17"/>
    </row>
    <row r="1627" spans="3:9" x14ac:dyDescent="0.25">
      <c r="C1627" s="26"/>
      <c r="E1627" s="117"/>
      <c r="F1627" s="42"/>
      <c r="I1627" s="17"/>
    </row>
    <row r="1628" spans="3:9" x14ac:dyDescent="0.25">
      <c r="C1628" s="26"/>
      <c r="E1628" s="117"/>
      <c r="F1628" s="42"/>
      <c r="I1628" s="17"/>
    </row>
    <row r="1629" spans="3:9" x14ac:dyDescent="0.25">
      <c r="C1629" s="26"/>
      <c r="E1629" s="117"/>
      <c r="F1629" s="42"/>
      <c r="I1629" s="17"/>
    </row>
    <row r="1630" spans="3:9" x14ac:dyDescent="0.25">
      <c r="C1630" s="26"/>
      <c r="E1630" s="117"/>
      <c r="F1630" s="42"/>
      <c r="I1630" s="17"/>
    </row>
    <row r="1631" spans="3:9" x14ac:dyDescent="0.25">
      <c r="C1631" s="26"/>
      <c r="E1631" s="117"/>
      <c r="F1631" s="42"/>
      <c r="I1631" s="17"/>
    </row>
    <row r="1632" spans="3:9" x14ac:dyDescent="0.25">
      <c r="C1632" s="26"/>
      <c r="E1632" s="117"/>
      <c r="F1632" s="42"/>
      <c r="I1632" s="17"/>
    </row>
    <row r="1633" spans="3:9" x14ac:dyDescent="0.25">
      <c r="C1633" s="26"/>
      <c r="E1633" s="117"/>
      <c r="F1633" s="42"/>
      <c r="I1633" s="17"/>
    </row>
    <row r="1634" spans="3:9" x14ac:dyDescent="0.25">
      <c r="C1634" s="26"/>
      <c r="E1634" s="117"/>
      <c r="F1634" s="42"/>
      <c r="I1634" s="17"/>
    </row>
    <row r="1635" spans="3:9" x14ac:dyDescent="0.25">
      <c r="C1635" s="26"/>
      <c r="E1635" s="117"/>
      <c r="F1635" s="42"/>
      <c r="I1635" s="17"/>
    </row>
    <row r="1636" spans="3:9" x14ac:dyDescent="0.25">
      <c r="C1636" s="26"/>
      <c r="E1636" s="117"/>
      <c r="F1636" s="42"/>
      <c r="I1636" s="17"/>
    </row>
    <row r="1637" spans="3:9" x14ac:dyDescent="0.25">
      <c r="C1637" s="26"/>
      <c r="E1637" s="117"/>
      <c r="F1637" s="42"/>
      <c r="I1637" s="17"/>
    </row>
    <row r="1638" spans="3:9" x14ac:dyDescent="0.25">
      <c r="C1638" s="26"/>
      <c r="E1638" s="117"/>
      <c r="F1638" s="42"/>
      <c r="I1638" s="17"/>
    </row>
    <row r="1639" spans="3:9" x14ac:dyDescent="0.25">
      <c r="C1639" s="26"/>
      <c r="E1639" s="117"/>
      <c r="F1639" s="42"/>
      <c r="I1639" s="17"/>
    </row>
    <row r="1640" spans="3:9" x14ac:dyDescent="0.25">
      <c r="C1640" s="26"/>
      <c r="E1640" s="117"/>
      <c r="F1640" s="42"/>
      <c r="I1640" s="17"/>
    </row>
    <row r="1641" spans="3:9" x14ac:dyDescent="0.25">
      <c r="C1641" s="26"/>
      <c r="E1641" s="117"/>
      <c r="F1641" s="42"/>
      <c r="I1641" s="17"/>
    </row>
    <row r="1642" spans="3:9" x14ac:dyDescent="0.25">
      <c r="C1642" s="26"/>
      <c r="E1642" s="117"/>
      <c r="F1642" s="42"/>
      <c r="I1642" s="17"/>
    </row>
    <row r="1643" spans="3:9" x14ac:dyDescent="0.25">
      <c r="C1643" s="26"/>
      <c r="E1643" s="117"/>
      <c r="F1643" s="42"/>
      <c r="I1643" s="17"/>
    </row>
    <row r="1644" spans="3:9" x14ac:dyDescent="0.25">
      <c r="C1644" s="26"/>
      <c r="E1644" s="117"/>
      <c r="F1644" s="42"/>
      <c r="I1644" s="17"/>
    </row>
    <row r="1645" spans="3:9" x14ac:dyDescent="0.25">
      <c r="C1645" s="26"/>
      <c r="E1645" s="117"/>
      <c r="F1645" s="42"/>
      <c r="I1645" s="17"/>
    </row>
    <row r="1646" spans="3:9" x14ac:dyDescent="0.25">
      <c r="C1646" s="26"/>
      <c r="E1646" s="117"/>
      <c r="F1646" s="42"/>
      <c r="I1646" s="17"/>
    </row>
    <row r="1647" spans="3:9" x14ac:dyDescent="0.25">
      <c r="C1647" s="26"/>
      <c r="E1647" s="117"/>
      <c r="F1647" s="42"/>
      <c r="I1647" s="17"/>
    </row>
    <row r="1648" spans="3:9" x14ac:dyDescent="0.25">
      <c r="C1648" s="26"/>
      <c r="E1648" s="117"/>
      <c r="F1648" s="42"/>
      <c r="I1648" s="17"/>
    </row>
    <row r="1649" spans="3:9" x14ac:dyDescent="0.25">
      <c r="C1649" s="26"/>
      <c r="E1649" s="117"/>
      <c r="F1649" s="42"/>
      <c r="I1649" s="17"/>
    </row>
    <row r="1650" spans="3:9" x14ac:dyDescent="0.25">
      <c r="C1650" s="26"/>
      <c r="E1650" s="117"/>
      <c r="F1650" s="42"/>
      <c r="I1650" s="17"/>
    </row>
    <row r="1651" spans="3:9" x14ac:dyDescent="0.25">
      <c r="C1651" s="26"/>
      <c r="E1651" s="117"/>
      <c r="F1651" s="42"/>
      <c r="I1651" s="17"/>
    </row>
    <row r="1652" spans="3:9" x14ac:dyDescent="0.25">
      <c r="C1652" s="26"/>
      <c r="E1652" s="117"/>
      <c r="F1652" s="42"/>
      <c r="I1652" s="17"/>
    </row>
    <row r="1653" spans="3:9" x14ac:dyDescent="0.25">
      <c r="C1653" s="26"/>
      <c r="E1653" s="117"/>
      <c r="F1653" s="42"/>
      <c r="I1653" s="17"/>
    </row>
    <row r="1654" spans="3:9" x14ac:dyDescent="0.25">
      <c r="C1654" s="26"/>
      <c r="E1654" s="117"/>
      <c r="F1654" s="42"/>
      <c r="I1654" s="17"/>
    </row>
    <row r="1655" spans="3:9" x14ac:dyDescent="0.25">
      <c r="C1655" s="26"/>
      <c r="E1655" s="117"/>
      <c r="F1655" s="42"/>
      <c r="I1655" s="17"/>
    </row>
    <row r="1656" spans="3:9" x14ac:dyDescent="0.25">
      <c r="C1656" s="26"/>
      <c r="E1656" s="117"/>
      <c r="F1656" s="42"/>
      <c r="I1656" s="17"/>
    </row>
    <row r="1657" spans="3:9" x14ac:dyDescent="0.25">
      <c r="C1657" s="26"/>
      <c r="E1657" s="117"/>
      <c r="F1657" s="42"/>
      <c r="I1657" s="17"/>
    </row>
    <row r="1658" spans="3:9" x14ac:dyDescent="0.25">
      <c r="C1658" s="26"/>
      <c r="E1658" s="117"/>
      <c r="F1658" s="42"/>
      <c r="I1658" s="17"/>
    </row>
    <row r="1659" spans="3:9" x14ac:dyDescent="0.25">
      <c r="C1659" s="26"/>
      <c r="E1659" s="117"/>
      <c r="F1659" s="42"/>
      <c r="I1659" s="17"/>
    </row>
    <row r="1660" spans="3:9" x14ac:dyDescent="0.25">
      <c r="C1660" s="26"/>
      <c r="E1660" s="117"/>
      <c r="F1660" s="42"/>
      <c r="I1660" s="17"/>
    </row>
    <row r="1661" spans="3:9" x14ac:dyDescent="0.25">
      <c r="C1661" s="26"/>
      <c r="E1661" s="117"/>
      <c r="F1661" s="42"/>
      <c r="I1661" s="17"/>
    </row>
    <row r="1662" spans="3:9" x14ac:dyDescent="0.25">
      <c r="C1662" s="26"/>
      <c r="E1662" s="117"/>
      <c r="F1662" s="42"/>
      <c r="I1662" s="17"/>
    </row>
    <row r="1663" spans="3:9" x14ac:dyDescent="0.25">
      <c r="C1663" s="26"/>
      <c r="E1663" s="117"/>
      <c r="F1663" s="42"/>
      <c r="I1663" s="17"/>
    </row>
    <row r="1664" spans="3:9" x14ac:dyDescent="0.25">
      <c r="C1664" s="26"/>
      <c r="E1664" s="117"/>
      <c r="F1664" s="42"/>
      <c r="I1664" s="17"/>
    </row>
    <row r="1665" spans="3:9" x14ac:dyDescent="0.25">
      <c r="C1665" s="26"/>
      <c r="E1665" s="117"/>
      <c r="F1665" s="42"/>
      <c r="I1665" s="17"/>
    </row>
    <row r="1666" spans="3:9" x14ac:dyDescent="0.25">
      <c r="C1666" s="26"/>
      <c r="E1666" s="117"/>
      <c r="F1666" s="42"/>
      <c r="I1666" s="17"/>
    </row>
    <row r="1667" spans="3:9" x14ac:dyDescent="0.25">
      <c r="C1667" s="26"/>
      <c r="E1667" s="117"/>
      <c r="F1667" s="42"/>
      <c r="I1667" s="17"/>
    </row>
    <row r="1668" spans="3:9" x14ac:dyDescent="0.25">
      <c r="C1668" s="26"/>
      <c r="E1668" s="117"/>
      <c r="F1668" s="42"/>
      <c r="I1668" s="17"/>
    </row>
    <row r="1669" spans="3:9" x14ac:dyDescent="0.25">
      <c r="C1669" s="26"/>
      <c r="E1669" s="117"/>
      <c r="F1669" s="42"/>
      <c r="I1669" s="17"/>
    </row>
    <row r="1670" spans="3:9" x14ac:dyDescent="0.25">
      <c r="C1670" s="26"/>
      <c r="E1670" s="117"/>
      <c r="F1670" s="42"/>
      <c r="I1670" s="17"/>
    </row>
    <row r="1671" spans="3:9" x14ac:dyDescent="0.25">
      <c r="C1671" s="26"/>
      <c r="E1671" s="117"/>
      <c r="F1671" s="42"/>
      <c r="I1671" s="17"/>
    </row>
    <row r="1672" spans="3:9" x14ac:dyDescent="0.25">
      <c r="C1672" s="26"/>
      <c r="E1672" s="117"/>
      <c r="F1672" s="42"/>
      <c r="I1672" s="17"/>
    </row>
    <row r="1673" spans="3:9" x14ac:dyDescent="0.25">
      <c r="C1673" s="26"/>
      <c r="E1673" s="117"/>
      <c r="F1673" s="42"/>
      <c r="I1673" s="17"/>
    </row>
    <row r="1674" spans="3:9" x14ac:dyDescent="0.25">
      <c r="C1674" s="26"/>
      <c r="E1674" s="117"/>
      <c r="F1674" s="42"/>
      <c r="I1674" s="17"/>
    </row>
    <row r="1675" spans="3:9" x14ac:dyDescent="0.25">
      <c r="C1675" s="26"/>
      <c r="E1675" s="117"/>
      <c r="F1675" s="42"/>
      <c r="I1675" s="17"/>
    </row>
    <row r="1676" spans="3:9" x14ac:dyDescent="0.25">
      <c r="C1676" s="26"/>
      <c r="E1676" s="117"/>
      <c r="F1676" s="42"/>
      <c r="I1676" s="17"/>
    </row>
    <row r="1677" spans="3:9" x14ac:dyDescent="0.25">
      <c r="C1677" s="26"/>
      <c r="E1677" s="117"/>
      <c r="F1677" s="42"/>
      <c r="I1677" s="17"/>
    </row>
    <row r="1678" spans="3:9" x14ac:dyDescent="0.25">
      <c r="C1678" s="26"/>
      <c r="E1678" s="117"/>
      <c r="F1678" s="42"/>
      <c r="I1678" s="17"/>
    </row>
    <row r="1679" spans="3:9" x14ac:dyDescent="0.25">
      <c r="C1679" s="26"/>
      <c r="E1679" s="117"/>
      <c r="F1679" s="42"/>
      <c r="I1679" s="17"/>
    </row>
    <row r="1680" spans="3:9" x14ac:dyDescent="0.25">
      <c r="C1680" s="26"/>
      <c r="E1680" s="117"/>
      <c r="F1680" s="42"/>
      <c r="I1680" s="17"/>
    </row>
    <row r="1681" spans="3:9" x14ac:dyDescent="0.25">
      <c r="C1681" s="26"/>
      <c r="E1681" s="117"/>
      <c r="F1681" s="42"/>
      <c r="I1681" s="17"/>
    </row>
    <row r="1682" spans="3:9" x14ac:dyDescent="0.25">
      <c r="C1682" s="26"/>
      <c r="E1682" s="117"/>
      <c r="F1682" s="42"/>
      <c r="I1682" s="17"/>
    </row>
    <row r="1683" spans="3:9" x14ac:dyDescent="0.25">
      <c r="C1683" s="26"/>
      <c r="E1683" s="117"/>
      <c r="F1683" s="42"/>
      <c r="I1683" s="17"/>
    </row>
    <row r="1684" spans="3:9" x14ac:dyDescent="0.25">
      <c r="C1684" s="26"/>
      <c r="E1684" s="117"/>
      <c r="F1684" s="42"/>
      <c r="I1684" s="17"/>
    </row>
    <row r="1685" spans="3:9" x14ac:dyDescent="0.25">
      <c r="C1685" s="26"/>
      <c r="E1685" s="117"/>
      <c r="F1685" s="42"/>
      <c r="I1685" s="17"/>
    </row>
    <row r="1686" spans="3:9" x14ac:dyDescent="0.25">
      <c r="C1686" s="26"/>
      <c r="E1686" s="117"/>
      <c r="F1686" s="42"/>
      <c r="I1686" s="17"/>
    </row>
    <row r="1687" spans="3:9" x14ac:dyDescent="0.25">
      <c r="C1687" s="26"/>
      <c r="E1687" s="117"/>
      <c r="F1687" s="42"/>
      <c r="I1687" s="17"/>
    </row>
    <row r="1688" spans="3:9" x14ac:dyDescent="0.25">
      <c r="C1688" s="26"/>
      <c r="E1688" s="117"/>
      <c r="F1688" s="42"/>
      <c r="I1688" s="17"/>
    </row>
    <row r="1689" spans="3:9" x14ac:dyDescent="0.25">
      <c r="C1689" s="26"/>
      <c r="E1689" s="117"/>
      <c r="F1689" s="42"/>
      <c r="I1689" s="17"/>
    </row>
    <row r="1690" spans="3:9" x14ac:dyDescent="0.25">
      <c r="C1690" s="26"/>
      <c r="E1690" s="117"/>
      <c r="F1690" s="42"/>
      <c r="I1690" s="17"/>
    </row>
    <row r="1691" spans="3:9" x14ac:dyDescent="0.25">
      <c r="C1691" s="26"/>
      <c r="E1691" s="117"/>
      <c r="F1691" s="42"/>
      <c r="I1691" s="17"/>
    </row>
    <row r="1692" spans="3:9" x14ac:dyDescent="0.25">
      <c r="C1692" s="26"/>
      <c r="E1692" s="117"/>
      <c r="F1692" s="42"/>
      <c r="I1692" s="17"/>
    </row>
    <row r="1693" spans="3:9" x14ac:dyDescent="0.25">
      <c r="C1693" s="26"/>
      <c r="E1693" s="117"/>
      <c r="F1693" s="42"/>
      <c r="I1693" s="17"/>
    </row>
    <row r="1694" spans="3:9" x14ac:dyDescent="0.25">
      <c r="C1694" s="26"/>
      <c r="E1694" s="117"/>
      <c r="F1694" s="42"/>
      <c r="I1694" s="17"/>
    </row>
    <row r="1695" spans="3:9" x14ac:dyDescent="0.25">
      <c r="C1695" s="26"/>
      <c r="E1695" s="117"/>
      <c r="F1695" s="42"/>
      <c r="I1695" s="17"/>
    </row>
    <row r="1696" spans="3:9" x14ac:dyDescent="0.25">
      <c r="C1696" s="26"/>
      <c r="E1696" s="117"/>
      <c r="F1696" s="42"/>
      <c r="I1696" s="17"/>
    </row>
    <row r="1697" spans="3:9" x14ac:dyDescent="0.25">
      <c r="C1697" s="26"/>
      <c r="E1697" s="117"/>
      <c r="F1697" s="42"/>
      <c r="I1697" s="17"/>
    </row>
    <row r="1698" spans="3:9" x14ac:dyDescent="0.25">
      <c r="C1698" s="26"/>
      <c r="E1698" s="117"/>
      <c r="F1698" s="42"/>
      <c r="I1698" s="17"/>
    </row>
    <row r="1699" spans="3:9" x14ac:dyDescent="0.25">
      <c r="C1699" s="26"/>
      <c r="E1699" s="117"/>
      <c r="F1699" s="42"/>
      <c r="I1699" s="17"/>
    </row>
    <row r="1700" spans="3:9" x14ac:dyDescent="0.25">
      <c r="C1700" s="26"/>
      <c r="E1700" s="117"/>
      <c r="F1700" s="42"/>
      <c r="I1700" s="17"/>
    </row>
    <row r="1701" spans="3:9" x14ac:dyDescent="0.25">
      <c r="C1701" s="26"/>
      <c r="E1701" s="117"/>
      <c r="F1701" s="42"/>
      <c r="I1701" s="17"/>
    </row>
    <row r="1702" spans="3:9" x14ac:dyDescent="0.25">
      <c r="C1702" s="26"/>
      <c r="E1702" s="117"/>
      <c r="F1702" s="42"/>
      <c r="I1702" s="17"/>
    </row>
    <row r="1703" spans="3:9" x14ac:dyDescent="0.25">
      <c r="C1703" s="26"/>
      <c r="E1703" s="117"/>
      <c r="F1703" s="42"/>
      <c r="I1703" s="17"/>
    </row>
    <row r="1704" spans="3:9" x14ac:dyDescent="0.25">
      <c r="C1704" s="26"/>
      <c r="E1704" s="117"/>
      <c r="F1704" s="42"/>
      <c r="I1704" s="17"/>
    </row>
    <row r="1705" spans="3:9" x14ac:dyDescent="0.25">
      <c r="C1705" s="26"/>
      <c r="E1705" s="117"/>
      <c r="F1705" s="42"/>
      <c r="I1705" s="17"/>
    </row>
    <row r="1706" spans="3:9" x14ac:dyDescent="0.25">
      <c r="C1706" s="26"/>
      <c r="E1706" s="117"/>
      <c r="F1706" s="42"/>
      <c r="I1706" s="17"/>
    </row>
    <row r="1707" spans="3:9" x14ac:dyDescent="0.25">
      <c r="C1707" s="26"/>
      <c r="E1707" s="117"/>
      <c r="F1707" s="42"/>
      <c r="I1707" s="17"/>
    </row>
    <row r="1708" spans="3:9" x14ac:dyDescent="0.25">
      <c r="C1708" s="26"/>
      <c r="E1708" s="117"/>
      <c r="F1708" s="42"/>
      <c r="I1708" s="17"/>
    </row>
    <row r="1709" spans="3:9" x14ac:dyDescent="0.25">
      <c r="C1709" s="26"/>
      <c r="E1709" s="117"/>
      <c r="F1709" s="42"/>
      <c r="I1709" s="17"/>
    </row>
    <row r="1710" spans="3:9" x14ac:dyDescent="0.25">
      <c r="C1710" s="26"/>
      <c r="E1710" s="117"/>
      <c r="F1710" s="42"/>
      <c r="I1710" s="17"/>
    </row>
    <row r="1711" spans="3:9" x14ac:dyDescent="0.25">
      <c r="C1711" s="26"/>
      <c r="E1711" s="117"/>
      <c r="F1711" s="42"/>
      <c r="I1711" s="17"/>
    </row>
    <row r="1712" spans="3:9" x14ac:dyDescent="0.25">
      <c r="C1712" s="26"/>
      <c r="E1712" s="117"/>
      <c r="F1712" s="42"/>
      <c r="I1712" s="17"/>
    </row>
    <row r="1713" spans="3:9" x14ac:dyDescent="0.25">
      <c r="C1713" s="26"/>
      <c r="E1713" s="117"/>
      <c r="F1713" s="42"/>
      <c r="I1713" s="17"/>
    </row>
    <row r="1714" spans="3:9" x14ac:dyDescent="0.25">
      <c r="C1714" s="26"/>
      <c r="E1714" s="117"/>
      <c r="F1714" s="42"/>
      <c r="I1714" s="17"/>
    </row>
    <row r="1715" spans="3:9" x14ac:dyDescent="0.25">
      <c r="C1715" s="26"/>
      <c r="E1715" s="117"/>
      <c r="F1715" s="42"/>
      <c r="I1715" s="17"/>
    </row>
    <row r="1716" spans="3:9" x14ac:dyDescent="0.25">
      <c r="C1716" s="26"/>
      <c r="E1716" s="117"/>
      <c r="F1716" s="42"/>
      <c r="I1716" s="17"/>
    </row>
    <row r="1717" spans="3:9" x14ac:dyDescent="0.25">
      <c r="C1717" s="26"/>
      <c r="E1717" s="117"/>
      <c r="F1717" s="42"/>
      <c r="I1717" s="17"/>
    </row>
    <row r="1718" spans="3:9" x14ac:dyDescent="0.25">
      <c r="C1718" s="26"/>
      <c r="E1718" s="117"/>
      <c r="F1718" s="42"/>
      <c r="I1718" s="17"/>
    </row>
    <row r="1719" spans="3:9" x14ac:dyDescent="0.25">
      <c r="C1719" s="26"/>
      <c r="E1719" s="117"/>
      <c r="F1719" s="42"/>
      <c r="I1719" s="17"/>
    </row>
    <row r="1720" spans="3:9" x14ac:dyDescent="0.25">
      <c r="C1720" s="26"/>
      <c r="E1720" s="117"/>
      <c r="F1720" s="42"/>
      <c r="I1720" s="17"/>
    </row>
    <row r="1721" spans="3:9" x14ac:dyDescent="0.25">
      <c r="C1721" s="26"/>
      <c r="E1721" s="117"/>
      <c r="F1721" s="42"/>
      <c r="I1721" s="17"/>
    </row>
    <row r="1722" spans="3:9" x14ac:dyDescent="0.25">
      <c r="C1722" s="26"/>
      <c r="E1722" s="117"/>
      <c r="F1722" s="42"/>
      <c r="I1722" s="17"/>
    </row>
    <row r="1723" spans="3:9" x14ac:dyDescent="0.25">
      <c r="C1723" s="26"/>
      <c r="E1723" s="117"/>
      <c r="F1723" s="42"/>
      <c r="I1723" s="17"/>
    </row>
    <row r="1724" spans="3:9" x14ac:dyDescent="0.25">
      <c r="C1724" s="26"/>
      <c r="E1724" s="117"/>
      <c r="F1724" s="42"/>
      <c r="I1724" s="17"/>
    </row>
    <row r="1725" spans="3:9" x14ac:dyDescent="0.25">
      <c r="C1725" s="26"/>
      <c r="E1725" s="117"/>
      <c r="F1725" s="42"/>
      <c r="I1725" s="17"/>
    </row>
    <row r="1726" spans="3:9" x14ac:dyDescent="0.25">
      <c r="C1726" s="26"/>
      <c r="E1726" s="117"/>
      <c r="F1726" s="42"/>
      <c r="I1726" s="17"/>
    </row>
    <row r="1727" spans="3:9" x14ac:dyDescent="0.25">
      <c r="C1727" s="26"/>
      <c r="E1727" s="117"/>
      <c r="F1727" s="42"/>
      <c r="I1727" s="17"/>
    </row>
    <row r="1728" spans="3:9" x14ac:dyDescent="0.25">
      <c r="C1728" s="26"/>
      <c r="E1728" s="117"/>
      <c r="F1728" s="42"/>
      <c r="I1728" s="17"/>
    </row>
    <row r="1729" spans="3:9" x14ac:dyDescent="0.25">
      <c r="C1729" s="26"/>
      <c r="E1729" s="117"/>
      <c r="F1729" s="42"/>
      <c r="I1729" s="17"/>
    </row>
    <row r="1730" spans="3:9" x14ac:dyDescent="0.25">
      <c r="C1730" s="26"/>
      <c r="E1730" s="117"/>
      <c r="F1730" s="42"/>
      <c r="I1730" s="17"/>
    </row>
    <row r="1731" spans="3:9" x14ac:dyDescent="0.25">
      <c r="C1731" s="26"/>
      <c r="E1731" s="117"/>
      <c r="F1731" s="42"/>
      <c r="I1731" s="17"/>
    </row>
    <row r="1732" spans="3:9" x14ac:dyDescent="0.25">
      <c r="C1732" s="26"/>
      <c r="E1732" s="117"/>
      <c r="F1732" s="42"/>
      <c r="I1732" s="17"/>
    </row>
    <row r="1733" spans="3:9" x14ac:dyDescent="0.25">
      <c r="C1733" s="26"/>
      <c r="E1733" s="117"/>
      <c r="F1733" s="42"/>
      <c r="I1733" s="17"/>
    </row>
    <row r="1734" spans="3:9" x14ac:dyDescent="0.25">
      <c r="C1734" s="26"/>
      <c r="E1734" s="117"/>
      <c r="F1734" s="42"/>
      <c r="I1734" s="17"/>
    </row>
    <row r="1735" spans="3:9" x14ac:dyDescent="0.25">
      <c r="C1735" s="26"/>
      <c r="E1735" s="117"/>
      <c r="F1735" s="42"/>
      <c r="I1735" s="17"/>
    </row>
    <row r="1736" spans="3:9" x14ac:dyDescent="0.25">
      <c r="C1736" s="26"/>
      <c r="E1736" s="117"/>
      <c r="F1736" s="42"/>
      <c r="I1736" s="17"/>
    </row>
    <row r="1737" spans="3:9" x14ac:dyDescent="0.25">
      <c r="C1737" s="26"/>
      <c r="E1737" s="117"/>
      <c r="F1737" s="42"/>
      <c r="I1737" s="17"/>
    </row>
    <row r="1738" spans="3:9" x14ac:dyDescent="0.25">
      <c r="C1738" s="26"/>
      <c r="E1738" s="117"/>
      <c r="F1738" s="42"/>
      <c r="I1738" s="17"/>
    </row>
    <row r="1739" spans="3:9" x14ac:dyDescent="0.25">
      <c r="C1739" s="26"/>
      <c r="E1739" s="117"/>
      <c r="F1739" s="42"/>
      <c r="I1739" s="17"/>
    </row>
    <row r="1740" spans="3:9" x14ac:dyDescent="0.25">
      <c r="C1740" s="26"/>
      <c r="E1740" s="117"/>
      <c r="F1740" s="42"/>
      <c r="I1740" s="17"/>
    </row>
    <row r="1741" spans="3:9" x14ac:dyDescent="0.25">
      <c r="C1741" s="26"/>
      <c r="E1741" s="117"/>
      <c r="F1741" s="42"/>
      <c r="I1741" s="17"/>
    </row>
    <row r="1742" spans="3:9" x14ac:dyDescent="0.25">
      <c r="C1742" s="26"/>
      <c r="E1742" s="117"/>
      <c r="F1742" s="42"/>
      <c r="I1742" s="17"/>
    </row>
    <row r="1743" spans="3:9" x14ac:dyDescent="0.25">
      <c r="C1743" s="26"/>
      <c r="E1743" s="117"/>
      <c r="F1743" s="42"/>
      <c r="I1743" s="17"/>
    </row>
    <row r="1744" spans="3:9" x14ac:dyDescent="0.25">
      <c r="C1744" s="26"/>
      <c r="E1744" s="117"/>
      <c r="F1744" s="42"/>
      <c r="I1744" s="17"/>
    </row>
    <row r="1745" spans="3:9" x14ac:dyDescent="0.25">
      <c r="C1745" s="26"/>
      <c r="E1745" s="117"/>
      <c r="F1745" s="42"/>
      <c r="I1745" s="17"/>
    </row>
    <row r="1746" spans="3:9" x14ac:dyDescent="0.25">
      <c r="C1746" s="26"/>
      <c r="E1746" s="117"/>
      <c r="F1746" s="42"/>
      <c r="I1746" s="17"/>
    </row>
    <row r="1747" spans="3:9" x14ac:dyDescent="0.25">
      <c r="C1747" s="26"/>
      <c r="E1747" s="117"/>
      <c r="F1747" s="42"/>
      <c r="I1747" s="17"/>
    </row>
    <row r="1748" spans="3:9" x14ac:dyDescent="0.25">
      <c r="C1748" s="26"/>
      <c r="E1748" s="117"/>
      <c r="F1748" s="42"/>
      <c r="I1748" s="17"/>
    </row>
    <row r="1749" spans="3:9" x14ac:dyDescent="0.25">
      <c r="C1749" s="26"/>
      <c r="E1749" s="117"/>
      <c r="F1749" s="42"/>
      <c r="I1749" s="17"/>
    </row>
    <row r="1750" spans="3:9" x14ac:dyDescent="0.25">
      <c r="C1750" s="26"/>
      <c r="E1750" s="117"/>
      <c r="F1750" s="42"/>
      <c r="I1750" s="17"/>
    </row>
    <row r="1751" spans="3:9" x14ac:dyDescent="0.25">
      <c r="C1751" s="26"/>
      <c r="E1751" s="117"/>
      <c r="F1751" s="42"/>
      <c r="I1751" s="17"/>
    </row>
    <row r="1752" spans="3:9" x14ac:dyDescent="0.25">
      <c r="C1752" s="26"/>
      <c r="E1752" s="117"/>
      <c r="F1752" s="42"/>
      <c r="I1752" s="17"/>
    </row>
    <row r="1753" spans="3:9" x14ac:dyDescent="0.25">
      <c r="C1753" s="26"/>
      <c r="E1753" s="117"/>
      <c r="F1753" s="42"/>
      <c r="I1753" s="17"/>
    </row>
    <row r="1754" spans="3:9" x14ac:dyDescent="0.25">
      <c r="C1754" s="26"/>
      <c r="E1754" s="117"/>
      <c r="F1754" s="42"/>
      <c r="I1754" s="17"/>
    </row>
    <row r="1755" spans="3:9" x14ac:dyDescent="0.25">
      <c r="C1755" s="26"/>
      <c r="E1755" s="117"/>
      <c r="F1755" s="42"/>
      <c r="I1755" s="17"/>
    </row>
    <row r="1756" spans="3:9" x14ac:dyDescent="0.25">
      <c r="C1756" s="26"/>
      <c r="E1756" s="117"/>
      <c r="F1756" s="42"/>
      <c r="I1756" s="17"/>
    </row>
    <row r="1757" spans="3:9" x14ac:dyDescent="0.25">
      <c r="C1757" s="26"/>
      <c r="E1757" s="117"/>
      <c r="F1757" s="42"/>
      <c r="I1757" s="17"/>
    </row>
    <row r="1758" spans="3:9" x14ac:dyDescent="0.25">
      <c r="C1758" s="26"/>
      <c r="E1758" s="117"/>
      <c r="F1758" s="42"/>
      <c r="I1758" s="17"/>
    </row>
    <row r="1759" spans="3:9" x14ac:dyDescent="0.25">
      <c r="C1759" s="26"/>
      <c r="E1759" s="117"/>
      <c r="F1759" s="42"/>
      <c r="I1759" s="17"/>
    </row>
    <row r="1760" spans="3:9" x14ac:dyDescent="0.25">
      <c r="C1760" s="26"/>
      <c r="E1760" s="117"/>
      <c r="F1760" s="42"/>
      <c r="I1760" s="17"/>
    </row>
    <row r="1761" spans="3:9" x14ac:dyDescent="0.25">
      <c r="C1761" s="26"/>
      <c r="E1761" s="117"/>
      <c r="F1761" s="42"/>
      <c r="I1761" s="17"/>
    </row>
    <row r="1762" spans="3:9" x14ac:dyDescent="0.25">
      <c r="C1762" s="26"/>
      <c r="E1762" s="117"/>
      <c r="F1762" s="42"/>
      <c r="I1762" s="17"/>
    </row>
    <row r="1763" spans="3:9" x14ac:dyDescent="0.25">
      <c r="C1763" s="26"/>
      <c r="E1763" s="117"/>
      <c r="F1763" s="42"/>
      <c r="I1763" s="17"/>
    </row>
    <row r="1764" spans="3:9" x14ac:dyDescent="0.25">
      <c r="C1764" s="26"/>
      <c r="E1764" s="117"/>
      <c r="F1764" s="42"/>
      <c r="I1764" s="17"/>
    </row>
    <row r="1765" spans="3:9" x14ac:dyDescent="0.25">
      <c r="C1765" s="26"/>
      <c r="E1765" s="117"/>
      <c r="F1765" s="42"/>
      <c r="I1765" s="17"/>
    </row>
    <row r="1766" spans="3:9" x14ac:dyDescent="0.25">
      <c r="C1766" s="26"/>
      <c r="E1766" s="117"/>
      <c r="F1766" s="42"/>
      <c r="I1766" s="17"/>
    </row>
    <row r="1767" spans="3:9" x14ac:dyDescent="0.25">
      <c r="C1767" s="26"/>
      <c r="E1767" s="117"/>
      <c r="F1767" s="42"/>
      <c r="I1767" s="17"/>
    </row>
    <row r="1768" spans="3:9" x14ac:dyDescent="0.25">
      <c r="C1768" s="26"/>
      <c r="E1768" s="117"/>
      <c r="F1768" s="42"/>
      <c r="I1768" s="17"/>
    </row>
    <row r="1769" spans="3:9" x14ac:dyDescent="0.25">
      <c r="C1769" s="26"/>
      <c r="E1769" s="117"/>
      <c r="F1769" s="42"/>
      <c r="I1769" s="17"/>
    </row>
    <row r="1770" spans="3:9" x14ac:dyDescent="0.25">
      <c r="C1770" s="26"/>
      <c r="E1770" s="117"/>
      <c r="F1770" s="42"/>
      <c r="I1770" s="17"/>
    </row>
    <row r="1771" spans="3:9" x14ac:dyDescent="0.25">
      <c r="C1771" s="26"/>
      <c r="E1771" s="117"/>
      <c r="F1771" s="42"/>
      <c r="I1771" s="17"/>
    </row>
    <row r="1772" spans="3:9" x14ac:dyDescent="0.25">
      <c r="C1772" s="26"/>
      <c r="E1772" s="117"/>
      <c r="F1772" s="42"/>
      <c r="I1772" s="17"/>
    </row>
    <row r="1773" spans="3:9" x14ac:dyDescent="0.25">
      <c r="C1773" s="26"/>
      <c r="E1773" s="117"/>
      <c r="F1773" s="42"/>
      <c r="I1773" s="17"/>
    </row>
    <row r="1774" spans="3:9" x14ac:dyDescent="0.25">
      <c r="C1774" s="26"/>
      <c r="E1774" s="117"/>
      <c r="F1774" s="42"/>
      <c r="I1774" s="17"/>
    </row>
    <row r="1775" spans="3:9" x14ac:dyDescent="0.25">
      <c r="C1775" s="26"/>
      <c r="E1775" s="117"/>
      <c r="F1775" s="42"/>
      <c r="I1775" s="17"/>
    </row>
    <row r="1776" spans="3:9" x14ac:dyDescent="0.25">
      <c r="C1776" s="26"/>
      <c r="E1776" s="117"/>
      <c r="F1776" s="42"/>
      <c r="I1776" s="17"/>
    </row>
    <row r="1777" spans="3:9" x14ac:dyDescent="0.25">
      <c r="C1777" s="26"/>
      <c r="E1777" s="117"/>
      <c r="F1777" s="42"/>
      <c r="I1777" s="17"/>
    </row>
    <row r="1778" spans="3:9" x14ac:dyDescent="0.25">
      <c r="C1778" s="26"/>
      <c r="E1778" s="117"/>
      <c r="F1778" s="42"/>
      <c r="I1778" s="17"/>
    </row>
    <row r="1779" spans="3:9" x14ac:dyDescent="0.25">
      <c r="C1779" s="26"/>
      <c r="E1779" s="117"/>
      <c r="F1779" s="42"/>
      <c r="I1779" s="17"/>
    </row>
    <row r="1780" spans="3:9" x14ac:dyDescent="0.25">
      <c r="C1780" s="26"/>
      <c r="E1780" s="117"/>
      <c r="F1780" s="42"/>
      <c r="I1780" s="17"/>
    </row>
    <row r="1781" spans="3:9" x14ac:dyDescent="0.25">
      <c r="C1781" s="26"/>
      <c r="E1781" s="117"/>
      <c r="F1781" s="42"/>
      <c r="I1781" s="17"/>
    </row>
    <row r="1782" spans="3:9" x14ac:dyDescent="0.25">
      <c r="C1782" s="26"/>
      <c r="E1782" s="117"/>
      <c r="F1782" s="42"/>
      <c r="I1782" s="17"/>
    </row>
    <row r="1783" spans="3:9" x14ac:dyDescent="0.25">
      <c r="C1783" s="26"/>
      <c r="E1783" s="117"/>
      <c r="F1783" s="42"/>
      <c r="I1783" s="17"/>
    </row>
    <row r="1784" spans="3:9" x14ac:dyDescent="0.25">
      <c r="C1784" s="26"/>
      <c r="E1784" s="117"/>
      <c r="F1784" s="42"/>
      <c r="I1784" s="17"/>
    </row>
    <row r="1785" spans="3:9" x14ac:dyDescent="0.25">
      <c r="C1785" s="26"/>
      <c r="E1785" s="117"/>
      <c r="F1785" s="42"/>
      <c r="I1785" s="17"/>
    </row>
    <row r="1786" spans="3:9" x14ac:dyDescent="0.25">
      <c r="C1786" s="26"/>
      <c r="E1786" s="117"/>
      <c r="F1786" s="42"/>
      <c r="I1786" s="17"/>
    </row>
    <row r="1787" spans="3:9" x14ac:dyDescent="0.25">
      <c r="C1787" s="26"/>
      <c r="E1787" s="117"/>
      <c r="F1787" s="42"/>
      <c r="I1787" s="17"/>
    </row>
    <row r="1788" spans="3:9" x14ac:dyDescent="0.25">
      <c r="C1788" s="26"/>
      <c r="E1788" s="117"/>
      <c r="F1788" s="42"/>
      <c r="I1788" s="17"/>
    </row>
    <row r="1789" spans="3:9" x14ac:dyDescent="0.25">
      <c r="C1789" s="26"/>
      <c r="E1789" s="117"/>
      <c r="F1789" s="42"/>
      <c r="I1789" s="17"/>
    </row>
    <row r="1790" spans="3:9" x14ac:dyDescent="0.25">
      <c r="C1790" s="26"/>
      <c r="E1790" s="117"/>
      <c r="F1790" s="42"/>
      <c r="I1790" s="17"/>
    </row>
    <row r="1791" spans="3:9" x14ac:dyDescent="0.25">
      <c r="C1791" s="26"/>
      <c r="E1791" s="117"/>
      <c r="F1791" s="42"/>
      <c r="I1791" s="17"/>
    </row>
    <row r="1792" spans="3:9" x14ac:dyDescent="0.25">
      <c r="C1792" s="26"/>
      <c r="E1792" s="117"/>
      <c r="F1792" s="42"/>
      <c r="I1792" s="17"/>
    </row>
    <row r="1793" spans="3:9" x14ac:dyDescent="0.25">
      <c r="C1793" s="26"/>
      <c r="E1793" s="117"/>
      <c r="F1793" s="42"/>
      <c r="I1793" s="17"/>
    </row>
    <row r="1794" spans="3:9" x14ac:dyDescent="0.25">
      <c r="C1794" s="26"/>
      <c r="E1794" s="117"/>
      <c r="F1794" s="42"/>
      <c r="I1794" s="17"/>
    </row>
    <row r="1795" spans="3:9" x14ac:dyDescent="0.25">
      <c r="C1795" s="26"/>
      <c r="E1795" s="117"/>
      <c r="F1795" s="42"/>
      <c r="I1795" s="17"/>
    </row>
    <row r="1796" spans="3:9" x14ac:dyDescent="0.25">
      <c r="C1796" s="26"/>
      <c r="E1796" s="117"/>
      <c r="F1796" s="42"/>
      <c r="I1796" s="17"/>
    </row>
    <row r="1797" spans="3:9" x14ac:dyDescent="0.25">
      <c r="C1797" s="26"/>
      <c r="E1797" s="117"/>
      <c r="F1797" s="42"/>
      <c r="I1797" s="17"/>
    </row>
    <row r="1798" spans="3:9" x14ac:dyDescent="0.25">
      <c r="C1798" s="26"/>
      <c r="E1798" s="117"/>
      <c r="F1798" s="42"/>
      <c r="I1798" s="17"/>
    </row>
    <row r="1799" spans="3:9" x14ac:dyDescent="0.25">
      <c r="C1799" s="26"/>
      <c r="E1799" s="117"/>
      <c r="F1799" s="42"/>
      <c r="I1799" s="17"/>
    </row>
    <row r="1800" spans="3:9" x14ac:dyDescent="0.25">
      <c r="C1800" s="26"/>
      <c r="E1800" s="117"/>
      <c r="F1800" s="42"/>
      <c r="I1800" s="17"/>
    </row>
    <row r="1801" spans="3:9" x14ac:dyDescent="0.25">
      <c r="C1801" s="26"/>
      <c r="E1801" s="117"/>
      <c r="F1801" s="42"/>
      <c r="I1801" s="17"/>
    </row>
    <row r="1802" spans="3:9" x14ac:dyDescent="0.25">
      <c r="C1802" s="26"/>
      <c r="E1802" s="117"/>
      <c r="F1802" s="42"/>
      <c r="I1802" s="17"/>
    </row>
    <row r="1803" spans="3:9" x14ac:dyDescent="0.25">
      <c r="C1803" s="26"/>
      <c r="E1803" s="117"/>
      <c r="F1803" s="42"/>
      <c r="I1803" s="17"/>
    </row>
    <row r="1804" spans="3:9" x14ac:dyDescent="0.25">
      <c r="C1804" s="26"/>
      <c r="E1804" s="117"/>
      <c r="F1804" s="42"/>
      <c r="I1804" s="17"/>
    </row>
    <row r="1805" spans="3:9" x14ac:dyDescent="0.25">
      <c r="C1805" s="26"/>
      <c r="E1805" s="117"/>
      <c r="F1805" s="42"/>
      <c r="I1805" s="17"/>
    </row>
    <row r="1806" spans="3:9" x14ac:dyDescent="0.25">
      <c r="C1806" s="26"/>
      <c r="E1806" s="117"/>
      <c r="F1806" s="42"/>
      <c r="I1806" s="17"/>
    </row>
    <row r="1807" spans="3:9" x14ac:dyDescent="0.25">
      <c r="C1807" s="26"/>
      <c r="E1807" s="117"/>
      <c r="F1807" s="42"/>
      <c r="I1807" s="17"/>
    </row>
    <row r="1808" spans="3:9" x14ac:dyDescent="0.25">
      <c r="C1808" s="26"/>
      <c r="E1808" s="117"/>
      <c r="F1808" s="42"/>
      <c r="I1808" s="17"/>
    </row>
    <row r="1809" spans="3:9" x14ac:dyDescent="0.25">
      <c r="C1809" s="26"/>
      <c r="E1809" s="117"/>
      <c r="F1809" s="42"/>
      <c r="I1809" s="17"/>
    </row>
    <row r="1810" spans="3:9" x14ac:dyDescent="0.25">
      <c r="C1810" s="26"/>
      <c r="E1810" s="117"/>
      <c r="F1810" s="42"/>
      <c r="I1810" s="17"/>
    </row>
    <row r="1811" spans="3:9" x14ac:dyDescent="0.25">
      <c r="C1811" s="26"/>
      <c r="E1811" s="117"/>
      <c r="F1811" s="42"/>
      <c r="I1811" s="17"/>
    </row>
    <row r="1812" spans="3:9" x14ac:dyDescent="0.25">
      <c r="C1812" s="26"/>
      <c r="E1812" s="117"/>
      <c r="F1812" s="42"/>
      <c r="I1812" s="17"/>
    </row>
    <row r="1813" spans="3:9" x14ac:dyDescent="0.25">
      <c r="C1813" s="26"/>
      <c r="E1813" s="117"/>
      <c r="F1813" s="42"/>
      <c r="I1813" s="17"/>
    </row>
    <row r="1814" spans="3:9" x14ac:dyDescent="0.25">
      <c r="C1814" s="26"/>
      <c r="E1814" s="117"/>
      <c r="F1814" s="42"/>
      <c r="I1814" s="17"/>
    </row>
    <row r="1815" spans="3:9" x14ac:dyDescent="0.25">
      <c r="C1815" s="26"/>
      <c r="E1815" s="117"/>
      <c r="F1815" s="42"/>
      <c r="I1815" s="17"/>
    </row>
    <row r="1816" spans="3:9" x14ac:dyDescent="0.25">
      <c r="C1816" s="26"/>
      <c r="E1816" s="117"/>
      <c r="F1816" s="42"/>
      <c r="I1816" s="17"/>
    </row>
    <row r="1817" spans="3:9" x14ac:dyDescent="0.25">
      <c r="C1817" s="26"/>
      <c r="E1817" s="117"/>
      <c r="F1817" s="42"/>
      <c r="I1817" s="17"/>
    </row>
    <row r="1818" spans="3:9" x14ac:dyDescent="0.25">
      <c r="C1818" s="26"/>
      <c r="E1818" s="117"/>
      <c r="F1818" s="42"/>
      <c r="I1818" s="17"/>
    </row>
    <row r="1819" spans="3:9" x14ac:dyDescent="0.25">
      <c r="C1819" s="26"/>
      <c r="E1819" s="117"/>
      <c r="F1819" s="42"/>
      <c r="I1819" s="17"/>
    </row>
    <row r="1820" spans="3:9" x14ac:dyDescent="0.25">
      <c r="C1820" s="26"/>
      <c r="E1820" s="117"/>
      <c r="F1820" s="42"/>
      <c r="I1820" s="17"/>
    </row>
    <row r="1821" spans="3:9" x14ac:dyDescent="0.25">
      <c r="C1821" s="26"/>
      <c r="E1821" s="117"/>
      <c r="F1821" s="42"/>
      <c r="I1821" s="17"/>
    </row>
    <row r="1822" spans="3:9" x14ac:dyDescent="0.25">
      <c r="C1822" s="26"/>
      <c r="E1822" s="117"/>
      <c r="F1822" s="42"/>
      <c r="I1822" s="17"/>
    </row>
    <row r="1823" spans="3:9" x14ac:dyDescent="0.25">
      <c r="C1823" s="26"/>
      <c r="E1823" s="117"/>
      <c r="F1823" s="42"/>
      <c r="I1823" s="17"/>
    </row>
    <row r="1824" spans="3:9" x14ac:dyDescent="0.25">
      <c r="C1824" s="26"/>
      <c r="E1824" s="117"/>
      <c r="F1824" s="42"/>
      <c r="I1824" s="17"/>
    </row>
    <row r="1825" spans="3:9" x14ac:dyDescent="0.25">
      <c r="C1825" s="26"/>
      <c r="E1825" s="117"/>
      <c r="F1825" s="42"/>
      <c r="I1825" s="17"/>
    </row>
    <row r="1826" spans="3:9" x14ac:dyDescent="0.25">
      <c r="C1826" s="26"/>
      <c r="E1826" s="117"/>
      <c r="F1826" s="42"/>
      <c r="I1826" s="17"/>
    </row>
    <row r="1827" spans="3:9" x14ac:dyDescent="0.25">
      <c r="C1827" s="26"/>
      <c r="E1827" s="117"/>
      <c r="F1827" s="42"/>
      <c r="I1827" s="17"/>
    </row>
    <row r="1828" spans="3:9" x14ac:dyDescent="0.25">
      <c r="C1828" s="26"/>
      <c r="E1828" s="117"/>
      <c r="F1828" s="42"/>
      <c r="I1828" s="17"/>
    </row>
    <row r="1829" spans="3:9" x14ac:dyDescent="0.25">
      <c r="C1829" s="26"/>
      <c r="E1829" s="117"/>
      <c r="F1829" s="42"/>
      <c r="I1829" s="17"/>
    </row>
    <row r="1830" spans="3:9" x14ac:dyDescent="0.25">
      <c r="C1830" s="26"/>
      <c r="E1830" s="117"/>
      <c r="F1830" s="42"/>
      <c r="I1830" s="17"/>
    </row>
    <row r="1831" spans="3:9" x14ac:dyDescent="0.25">
      <c r="C1831" s="26"/>
      <c r="E1831" s="117"/>
      <c r="F1831" s="42"/>
      <c r="I1831" s="17"/>
    </row>
    <row r="1832" spans="3:9" x14ac:dyDescent="0.25">
      <c r="C1832" s="26"/>
      <c r="E1832" s="117"/>
      <c r="F1832" s="42"/>
      <c r="I1832" s="17"/>
    </row>
    <row r="1833" spans="3:9" x14ac:dyDescent="0.25">
      <c r="C1833" s="26"/>
      <c r="E1833" s="117"/>
      <c r="F1833" s="42"/>
      <c r="I1833" s="17"/>
    </row>
    <row r="1834" spans="3:9" x14ac:dyDescent="0.25">
      <c r="C1834" s="26"/>
      <c r="E1834" s="117"/>
      <c r="F1834" s="42"/>
      <c r="I1834" s="17"/>
    </row>
    <row r="1835" spans="3:9" x14ac:dyDescent="0.25">
      <c r="C1835" s="26"/>
      <c r="E1835" s="117"/>
      <c r="F1835" s="42"/>
      <c r="I1835" s="17"/>
    </row>
    <row r="1836" spans="3:9" x14ac:dyDescent="0.25">
      <c r="C1836" s="26"/>
      <c r="E1836" s="117"/>
      <c r="F1836" s="42"/>
      <c r="I1836" s="17"/>
    </row>
    <row r="1837" spans="3:9" x14ac:dyDescent="0.25">
      <c r="C1837" s="26"/>
      <c r="E1837" s="117"/>
      <c r="F1837" s="42"/>
      <c r="I1837" s="17"/>
    </row>
    <row r="1838" spans="3:9" x14ac:dyDescent="0.25">
      <c r="C1838" s="26"/>
      <c r="E1838" s="117"/>
      <c r="F1838" s="42"/>
      <c r="I1838" s="17"/>
    </row>
    <row r="1839" spans="3:9" x14ac:dyDescent="0.25">
      <c r="C1839" s="26"/>
      <c r="E1839" s="117"/>
      <c r="F1839" s="42"/>
      <c r="I1839" s="17"/>
    </row>
    <row r="1840" spans="3:9" x14ac:dyDescent="0.25">
      <c r="C1840" s="26"/>
      <c r="E1840" s="117"/>
      <c r="F1840" s="42"/>
      <c r="I1840" s="17"/>
    </row>
    <row r="1841" spans="3:9" x14ac:dyDescent="0.25">
      <c r="C1841" s="26"/>
      <c r="E1841" s="117"/>
      <c r="F1841" s="42"/>
      <c r="I1841" s="17"/>
    </row>
    <row r="1842" spans="3:9" x14ac:dyDescent="0.25">
      <c r="C1842" s="26"/>
      <c r="E1842" s="117"/>
      <c r="F1842" s="42"/>
      <c r="I1842" s="17"/>
    </row>
    <row r="1843" spans="3:9" x14ac:dyDescent="0.25">
      <c r="C1843" s="26"/>
      <c r="E1843" s="117"/>
      <c r="F1843" s="42"/>
      <c r="I1843" s="17"/>
    </row>
    <row r="1844" spans="3:9" x14ac:dyDescent="0.25">
      <c r="C1844" s="26"/>
      <c r="E1844" s="117"/>
      <c r="F1844" s="42"/>
      <c r="I1844" s="17"/>
    </row>
    <row r="1845" spans="3:9" x14ac:dyDescent="0.25">
      <c r="C1845" s="26"/>
      <c r="E1845" s="117"/>
      <c r="F1845" s="42"/>
      <c r="I1845" s="17"/>
    </row>
    <row r="1846" spans="3:9" x14ac:dyDescent="0.25">
      <c r="C1846" s="26"/>
      <c r="E1846" s="117"/>
      <c r="F1846" s="42"/>
      <c r="I1846" s="17"/>
    </row>
    <row r="1847" spans="3:9" x14ac:dyDescent="0.25">
      <c r="C1847" s="26"/>
      <c r="E1847" s="117"/>
      <c r="F1847" s="42"/>
      <c r="I1847" s="17"/>
    </row>
    <row r="1848" spans="3:9" x14ac:dyDescent="0.25">
      <c r="C1848" s="26"/>
      <c r="E1848" s="117"/>
      <c r="F1848" s="42"/>
      <c r="I1848" s="17"/>
    </row>
    <row r="1849" spans="3:9" x14ac:dyDescent="0.25">
      <c r="C1849" s="26"/>
      <c r="E1849" s="117"/>
      <c r="F1849" s="42"/>
      <c r="I1849" s="17"/>
    </row>
    <row r="1850" spans="3:9" x14ac:dyDescent="0.25">
      <c r="C1850" s="26"/>
      <c r="E1850" s="117"/>
      <c r="F1850" s="42"/>
      <c r="I1850" s="17"/>
    </row>
    <row r="1851" spans="3:9" x14ac:dyDescent="0.25">
      <c r="C1851" s="26"/>
      <c r="E1851" s="117"/>
      <c r="F1851" s="42"/>
      <c r="I1851" s="17"/>
    </row>
    <row r="1852" spans="3:9" x14ac:dyDescent="0.25">
      <c r="C1852" s="26"/>
      <c r="E1852" s="117"/>
      <c r="F1852" s="42"/>
      <c r="I1852" s="17"/>
    </row>
    <row r="1853" spans="3:9" x14ac:dyDescent="0.25">
      <c r="C1853" s="26"/>
      <c r="E1853" s="117"/>
      <c r="F1853" s="42"/>
      <c r="I1853" s="17"/>
    </row>
    <row r="1854" spans="3:9" x14ac:dyDescent="0.25">
      <c r="C1854" s="26"/>
      <c r="E1854" s="117"/>
      <c r="F1854" s="42"/>
      <c r="I1854" s="17"/>
    </row>
    <row r="1855" spans="3:9" x14ac:dyDescent="0.25">
      <c r="C1855" s="26"/>
      <c r="E1855" s="117"/>
      <c r="F1855" s="42"/>
      <c r="I1855" s="17"/>
    </row>
    <row r="1856" spans="3:9" x14ac:dyDescent="0.25">
      <c r="C1856" s="26"/>
      <c r="E1856" s="117"/>
      <c r="F1856" s="42"/>
      <c r="I1856" s="17"/>
    </row>
    <row r="1857" spans="3:9" x14ac:dyDescent="0.25">
      <c r="C1857" s="26"/>
      <c r="E1857" s="117"/>
      <c r="F1857" s="42"/>
      <c r="I1857" s="17"/>
    </row>
    <row r="1858" spans="3:9" x14ac:dyDescent="0.25">
      <c r="C1858" s="26"/>
      <c r="E1858" s="117"/>
      <c r="F1858" s="42"/>
      <c r="I1858" s="17"/>
    </row>
    <row r="1859" spans="3:9" x14ac:dyDescent="0.25">
      <c r="C1859" s="26"/>
      <c r="E1859" s="117"/>
      <c r="F1859" s="42"/>
      <c r="I1859" s="17"/>
    </row>
    <row r="1860" spans="3:9" x14ac:dyDescent="0.25">
      <c r="C1860" s="26"/>
      <c r="E1860" s="117"/>
      <c r="F1860" s="42"/>
      <c r="I1860" s="17"/>
    </row>
    <row r="1861" spans="3:9" x14ac:dyDescent="0.25">
      <c r="C1861" s="26"/>
      <c r="E1861" s="117"/>
      <c r="F1861" s="42"/>
      <c r="I1861" s="17"/>
    </row>
    <row r="1862" spans="3:9" x14ac:dyDescent="0.25">
      <c r="C1862" s="26"/>
      <c r="E1862" s="117"/>
      <c r="F1862" s="42"/>
      <c r="I1862" s="17"/>
    </row>
    <row r="1863" spans="3:9" x14ac:dyDescent="0.25">
      <c r="C1863" s="26"/>
      <c r="E1863" s="117"/>
      <c r="F1863" s="42"/>
      <c r="I1863" s="17"/>
    </row>
    <row r="1864" spans="3:9" x14ac:dyDescent="0.25">
      <c r="C1864" s="26"/>
      <c r="E1864" s="117"/>
      <c r="F1864" s="42"/>
      <c r="I1864" s="17"/>
    </row>
    <row r="1865" spans="3:9" x14ac:dyDescent="0.25">
      <c r="C1865" s="26"/>
      <c r="E1865" s="117"/>
      <c r="F1865" s="42"/>
      <c r="I1865" s="17"/>
    </row>
    <row r="1866" spans="3:9" x14ac:dyDescent="0.25">
      <c r="C1866" s="26"/>
      <c r="E1866" s="117"/>
      <c r="F1866" s="42"/>
      <c r="I1866" s="17"/>
    </row>
    <row r="1867" spans="3:9" x14ac:dyDescent="0.25">
      <c r="C1867" s="26"/>
      <c r="E1867" s="117"/>
      <c r="F1867" s="42"/>
      <c r="I1867" s="17"/>
    </row>
    <row r="1868" spans="3:9" x14ac:dyDescent="0.25">
      <c r="C1868" s="26"/>
      <c r="E1868" s="117"/>
      <c r="F1868" s="42"/>
      <c r="I1868" s="17"/>
    </row>
    <row r="1869" spans="3:9" x14ac:dyDescent="0.25">
      <c r="C1869" s="26"/>
      <c r="E1869" s="117"/>
      <c r="F1869" s="42"/>
      <c r="I1869" s="17"/>
    </row>
    <row r="1870" spans="3:9" x14ac:dyDescent="0.25">
      <c r="C1870" s="26"/>
      <c r="E1870" s="117"/>
      <c r="F1870" s="42"/>
      <c r="I1870" s="17"/>
    </row>
    <row r="1871" spans="3:9" x14ac:dyDescent="0.25">
      <c r="C1871" s="26"/>
      <c r="E1871" s="117"/>
      <c r="F1871" s="42"/>
      <c r="I1871" s="17"/>
    </row>
    <row r="1872" spans="3:9" x14ac:dyDescent="0.25">
      <c r="C1872" s="26"/>
      <c r="E1872" s="117"/>
      <c r="F1872" s="42"/>
      <c r="I1872" s="17"/>
    </row>
    <row r="1873" spans="3:9" x14ac:dyDescent="0.25">
      <c r="C1873" s="26"/>
      <c r="E1873" s="117"/>
      <c r="F1873" s="42"/>
      <c r="I1873" s="17"/>
    </row>
    <row r="1874" spans="3:9" x14ac:dyDescent="0.25">
      <c r="C1874" s="26"/>
      <c r="E1874" s="117"/>
      <c r="F1874" s="42"/>
      <c r="I1874" s="17"/>
    </row>
    <row r="1875" spans="3:9" x14ac:dyDescent="0.25">
      <c r="C1875" s="26"/>
      <c r="E1875" s="117"/>
      <c r="F1875" s="42"/>
      <c r="I1875" s="17"/>
    </row>
    <row r="1876" spans="3:9" x14ac:dyDescent="0.25">
      <c r="C1876" s="26"/>
      <c r="E1876" s="117"/>
      <c r="F1876" s="42"/>
      <c r="I1876" s="17"/>
    </row>
    <row r="1877" spans="3:9" x14ac:dyDescent="0.25">
      <c r="C1877" s="26"/>
      <c r="E1877" s="117"/>
      <c r="F1877" s="42"/>
      <c r="I1877" s="17"/>
    </row>
    <row r="1878" spans="3:9" x14ac:dyDescent="0.25">
      <c r="C1878" s="26"/>
      <c r="E1878" s="117"/>
      <c r="F1878" s="42"/>
      <c r="I1878" s="17"/>
    </row>
    <row r="1879" spans="3:9" x14ac:dyDescent="0.25">
      <c r="C1879" s="26"/>
      <c r="E1879" s="117"/>
      <c r="F1879" s="42"/>
      <c r="I1879" s="17"/>
    </row>
    <row r="1880" spans="3:9" x14ac:dyDescent="0.25">
      <c r="C1880" s="26"/>
      <c r="E1880" s="117"/>
      <c r="F1880" s="42"/>
      <c r="I1880" s="17"/>
    </row>
    <row r="1881" spans="3:9" x14ac:dyDescent="0.25">
      <c r="C1881" s="26"/>
      <c r="E1881" s="117"/>
      <c r="F1881" s="42"/>
      <c r="I1881" s="17"/>
    </row>
    <row r="1882" spans="3:9" x14ac:dyDescent="0.25">
      <c r="C1882" s="26"/>
      <c r="E1882" s="117"/>
      <c r="F1882" s="42"/>
      <c r="I1882" s="17"/>
    </row>
    <row r="1883" spans="3:9" x14ac:dyDescent="0.25">
      <c r="C1883" s="26"/>
      <c r="E1883" s="117"/>
      <c r="F1883" s="42"/>
      <c r="I1883" s="17"/>
    </row>
    <row r="1884" spans="3:9" x14ac:dyDescent="0.25">
      <c r="C1884" s="26"/>
      <c r="E1884" s="117"/>
      <c r="F1884" s="42"/>
      <c r="I1884" s="17"/>
    </row>
    <row r="1885" spans="3:9" x14ac:dyDescent="0.25">
      <c r="C1885" s="26"/>
      <c r="E1885" s="117"/>
      <c r="F1885" s="42"/>
      <c r="I1885" s="17"/>
    </row>
    <row r="1886" spans="3:9" x14ac:dyDescent="0.25">
      <c r="C1886" s="26"/>
      <c r="E1886" s="117"/>
      <c r="F1886" s="42"/>
      <c r="I1886" s="17"/>
    </row>
    <row r="1887" spans="3:9" x14ac:dyDescent="0.25">
      <c r="C1887" s="26"/>
      <c r="E1887" s="117"/>
      <c r="F1887" s="42"/>
      <c r="I1887" s="17"/>
    </row>
    <row r="1888" spans="3:9" x14ac:dyDescent="0.25">
      <c r="C1888" s="26"/>
      <c r="E1888" s="117"/>
      <c r="F1888" s="42"/>
      <c r="I1888" s="17"/>
    </row>
    <row r="1889" spans="3:9" x14ac:dyDescent="0.25">
      <c r="C1889" s="26"/>
      <c r="E1889" s="117"/>
      <c r="F1889" s="42"/>
      <c r="I1889" s="17"/>
    </row>
    <row r="1890" spans="3:9" x14ac:dyDescent="0.25">
      <c r="C1890" s="26"/>
      <c r="E1890" s="117"/>
      <c r="F1890" s="42"/>
      <c r="I1890" s="17"/>
    </row>
    <row r="1891" spans="3:9" x14ac:dyDescent="0.25">
      <c r="C1891" s="26"/>
      <c r="E1891" s="117"/>
      <c r="F1891" s="42"/>
      <c r="I1891" s="17"/>
    </row>
    <row r="1892" spans="3:9" x14ac:dyDescent="0.25">
      <c r="C1892" s="26"/>
      <c r="E1892" s="117"/>
      <c r="F1892" s="42"/>
      <c r="I1892" s="17"/>
    </row>
    <row r="1893" spans="3:9" x14ac:dyDescent="0.25">
      <c r="C1893" s="26"/>
      <c r="E1893" s="117"/>
      <c r="F1893" s="42"/>
      <c r="I1893" s="17"/>
    </row>
    <row r="1894" spans="3:9" x14ac:dyDescent="0.25">
      <c r="C1894" s="26"/>
      <c r="E1894" s="117"/>
      <c r="F1894" s="42"/>
      <c r="I1894" s="17"/>
    </row>
    <row r="1895" spans="3:9" x14ac:dyDescent="0.25">
      <c r="C1895" s="26"/>
      <c r="E1895" s="117"/>
      <c r="F1895" s="42"/>
      <c r="I1895" s="17"/>
    </row>
    <row r="1896" spans="3:9" x14ac:dyDescent="0.25">
      <c r="C1896" s="26"/>
      <c r="E1896" s="117"/>
      <c r="F1896" s="42"/>
      <c r="I1896" s="17"/>
    </row>
    <row r="1897" spans="3:9" x14ac:dyDescent="0.25">
      <c r="C1897" s="26"/>
      <c r="E1897" s="117"/>
      <c r="F1897" s="42"/>
      <c r="I1897" s="17"/>
    </row>
    <row r="1898" spans="3:9" x14ac:dyDescent="0.25">
      <c r="C1898" s="26"/>
      <c r="E1898" s="117"/>
      <c r="F1898" s="42"/>
      <c r="I1898" s="17"/>
    </row>
    <row r="1899" spans="3:9" x14ac:dyDescent="0.25">
      <c r="C1899" s="26"/>
      <c r="E1899" s="117"/>
      <c r="F1899" s="42"/>
      <c r="I1899" s="17"/>
    </row>
    <row r="1900" spans="3:9" x14ac:dyDescent="0.25">
      <c r="C1900" s="26"/>
      <c r="E1900" s="117"/>
      <c r="F1900" s="42"/>
      <c r="I1900" s="17"/>
    </row>
    <row r="1901" spans="3:9" x14ac:dyDescent="0.25">
      <c r="C1901" s="26"/>
      <c r="E1901" s="117"/>
      <c r="F1901" s="42"/>
      <c r="I1901" s="17"/>
    </row>
    <row r="1902" spans="3:9" x14ac:dyDescent="0.25">
      <c r="C1902" s="26"/>
      <c r="E1902" s="117"/>
      <c r="F1902" s="42"/>
      <c r="I1902" s="17"/>
    </row>
    <row r="1903" spans="3:9" x14ac:dyDescent="0.25">
      <c r="C1903" s="26"/>
      <c r="E1903" s="117"/>
      <c r="F1903" s="42"/>
      <c r="I1903" s="17"/>
    </row>
    <row r="1904" spans="3:9" x14ac:dyDescent="0.25">
      <c r="C1904" s="26"/>
      <c r="E1904" s="117"/>
      <c r="F1904" s="42"/>
      <c r="I1904" s="17"/>
    </row>
    <row r="1905" spans="3:9" x14ac:dyDescent="0.25">
      <c r="C1905" s="26"/>
      <c r="E1905" s="117"/>
      <c r="F1905" s="42"/>
      <c r="I1905" s="17"/>
    </row>
    <row r="1906" spans="3:9" x14ac:dyDescent="0.25">
      <c r="C1906" s="26"/>
      <c r="E1906" s="117"/>
      <c r="F1906" s="42"/>
      <c r="I1906" s="17"/>
    </row>
    <row r="1907" spans="3:9" x14ac:dyDescent="0.25">
      <c r="C1907" s="26"/>
      <c r="E1907" s="117"/>
      <c r="F1907" s="42"/>
      <c r="I1907" s="17"/>
    </row>
    <row r="1908" spans="3:9" x14ac:dyDescent="0.25">
      <c r="C1908" s="26"/>
      <c r="E1908" s="117"/>
      <c r="F1908" s="42"/>
      <c r="I1908" s="17"/>
    </row>
    <row r="1909" spans="3:9" x14ac:dyDescent="0.25">
      <c r="C1909" s="26"/>
      <c r="E1909" s="117"/>
      <c r="F1909" s="42"/>
      <c r="I1909" s="17"/>
    </row>
    <row r="1910" spans="3:9" x14ac:dyDescent="0.25">
      <c r="C1910" s="26"/>
      <c r="E1910" s="117"/>
      <c r="F1910" s="42"/>
      <c r="I1910" s="17"/>
    </row>
    <row r="1911" spans="3:9" x14ac:dyDescent="0.25">
      <c r="C1911" s="26"/>
      <c r="E1911" s="117"/>
      <c r="F1911" s="42"/>
      <c r="I1911" s="17"/>
    </row>
    <row r="1912" spans="3:9" x14ac:dyDescent="0.25">
      <c r="C1912" s="26"/>
      <c r="E1912" s="117"/>
      <c r="F1912" s="42"/>
      <c r="I1912" s="17"/>
    </row>
    <row r="1913" spans="3:9" x14ac:dyDescent="0.25">
      <c r="C1913" s="26"/>
      <c r="E1913" s="117"/>
      <c r="F1913" s="42"/>
      <c r="I1913" s="17"/>
    </row>
    <row r="1914" spans="3:9" x14ac:dyDescent="0.25">
      <c r="C1914" s="26"/>
      <c r="E1914" s="117"/>
      <c r="F1914" s="42"/>
      <c r="I1914" s="17"/>
    </row>
    <row r="1915" spans="3:9" x14ac:dyDescent="0.25">
      <c r="C1915" s="26"/>
      <c r="E1915" s="117"/>
      <c r="F1915" s="42"/>
      <c r="I1915" s="17"/>
    </row>
    <row r="1916" spans="3:9" x14ac:dyDescent="0.25">
      <c r="C1916" s="26"/>
      <c r="E1916" s="117"/>
      <c r="F1916" s="42"/>
      <c r="I1916" s="17"/>
    </row>
    <row r="1917" spans="3:9" x14ac:dyDescent="0.25">
      <c r="C1917" s="26"/>
      <c r="E1917" s="117"/>
      <c r="F1917" s="42"/>
      <c r="I1917" s="17"/>
    </row>
    <row r="1918" spans="3:9" x14ac:dyDescent="0.25">
      <c r="C1918" s="26"/>
      <c r="E1918" s="117"/>
      <c r="F1918" s="42"/>
      <c r="I1918" s="17"/>
    </row>
    <row r="1919" spans="3:9" x14ac:dyDescent="0.25">
      <c r="C1919" s="26"/>
      <c r="E1919" s="117"/>
      <c r="F1919" s="42"/>
      <c r="I1919" s="17"/>
    </row>
    <row r="1920" spans="3:9" x14ac:dyDescent="0.25">
      <c r="C1920" s="26"/>
      <c r="E1920" s="117"/>
      <c r="F1920" s="42"/>
      <c r="I1920" s="17"/>
    </row>
    <row r="1921" spans="3:9" x14ac:dyDescent="0.25">
      <c r="C1921" s="26"/>
      <c r="E1921" s="117"/>
      <c r="F1921" s="42"/>
      <c r="I1921" s="17"/>
    </row>
    <row r="1922" spans="3:9" x14ac:dyDescent="0.25">
      <c r="C1922" s="26"/>
      <c r="E1922" s="117"/>
      <c r="F1922" s="42"/>
      <c r="I1922" s="17"/>
    </row>
    <row r="1923" spans="3:9" x14ac:dyDescent="0.25">
      <c r="C1923" s="26"/>
      <c r="E1923" s="117"/>
      <c r="F1923" s="42"/>
      <c r="I1923" s="17"/>
    </row>
    <row r="1924" spans="3:9" x14ac:dyDescent="0.25">
      <c r="C1924" s="26"/>
      <c r="E1924" s="117"/>
      <c r="F1924" s="42"/>
      <c r="I1924" s="17"/>
    </row>
    <row r="1925" spans="3:9" x14ac:dyDescent="0.25">
      <c r="C1925" s="26"/>
      <c r="E1925" s="117"/>
      <c r="F1925" s="42"/>
      <c r="I1925" s="17"/>
    </row>
    <row r="1926" spans="3:9" x14ac:dyDescent="0.25">
      <c r="C1926" s="26"/>
      <c r="E1926" s="117"/>
      <c r="F1926" s="42"/>
      <c r="I1926" s="17"/>
    </row>
    <row r="1927" spans="3:9" x14ac:dyDescent="0.25">
      <c r="C1927" s="26"/>
      <c r="E1927" s="117"/>
      <c r="F1927" s="42"/>
      <c r="I1927" s="17"/>
    </row>
    <row r="1928" spans="3:9" x14ac:dyDescent="0.25">
      <c r="C1928" s="26"/>
      <c r="E1928" s="117"/>
      <c r="F1928" s="42"/>
      <c r="I1928" s="17"/>
    </row>
    <row r="1929" spans="3:9" x14ac:dyDescent="0.25">
      <c r="C1929" s="26"/>
      <c r="E1929" s="117"/>
      <c r="F1929" s="42"/>
      <c r="I1929" s="17"/>
    </row>
    <row r="1930" spans="3:9" x14ac:dyDescent="0.25">
      <c r="C1930" s="26"/>
      <c r="E1930" s="117"/>
      <c r="F1930" s="42"/>
      <c r="I1930" s="17"/>
    </row>
    <row r="1931" spans="3:9" x14ac:dyDescent="0.25">
      <c r="C1931" s="26"/>
      <c r="E1931" s="117"/>
      <c r="F1931" s="42"/>
      <c r="I1931" s="17"/>
    </row>
    <row r="1932" spans="3:9" x14ac:dyDescent="0.25">
      <c r="C1932" s="26"/>
      <c r="E1932" s="117"/>
      <c r="F1932" s="42"/>
      <c r="I1932" s="17"/>
    </row>
    <row r="1933" spans="3:9" x14ac:dyDescent="0.25">
      <c r="C1933" s="26"/>
      <c r="E1933" s="117"/>
      <c r="F1933" s="42"/>
      <c r="I1933" s="17"/>
    </row>
    <row r="1934" spans="3:9" x14ac:dyDescent="0.25">
      <c r="C1934" s="26"/>
      <c r="E1934" s="117"/>
      <c r="F1934" s="42"/>
      <c r="I1934" s="17"/>
    </row>
    <row r="1935" spans="3:9" x14ac:dyDescent="0.25">
      <c r="C1935" s="26"/>
      <c r="E1935" s="117"/>
      <c r="F1935" s="42"/>
      <c r="I1935" s="17"/>
    </row>
    <row r="1936" spans="3:9" x14ac:dyDescent="0.25">
      <c r="C1936" s="26"/>
      <c r="E1936" s="117"/>
      <c r="F1936" s="42"/>
      <c r="I1936" s="17"/>
    </row>
    <row r="1937" spans="3:9" x14ac:dyDescent="0.25">
      <c r="C1937" s="26"/>
      <c r="E1937" s="117"/>
      <c r="F1937" s="42"/>
      <c r="I1937" s="17"/>
    </row>
    <row r="1938" spans="3:9" x14ac:dyDescent="0.25">
      <c r="C1938" s="26"/>
      <c r="E1938" s="117"/>
      <c r="F1938" s="42"/>
      <c r="I1938" s="17"/>
    </row>
    <row r="1939" spans="3:9" x14ac:dyDescent="0.25">
      <c r="C1939" s="26"/>
      <c r="E1939" s="117"/>
      <c r="F1939" s="42"/>
      <c r="I1939" s="17"/>
    </row>
    <row r="1940" spans="3:9" x14ac:dyDescent="0.25">
      <c r="C1940" s="26"/>
      <c r="E1940" s="117"/>
      <c r="F1940" s="42"/>
      <c r="I1940" s="17"/>
    </row>
    <row r="1941" spans="3:9" x14ac:dyDescent="0.25">
      <c r="C1941" s="26"/>
      <c r="E1941" s="117"/>
      <c r="F1941" s="42"/>
      <c r="I1941" s="17"/>
    </row>
    <row r="1942" spans="3:9" x14ac:dyDescent="0.25">
      <c r="C1942" s="26"/>
      <c r="E1942" s="117"/>
      <c r="F1942" s="42"/>
      <c r="I1942" s="17"/>
    </row>
    <row r="1943" spans="3:9" x14ac:dyDescent="0.25">
      <c r="C1943" s="26"/>
      <c r="E1943" s="117"/>
      <c r="F1943" s="42"/>
      <c r="I1943" s="17"/>
    </row>
    <row r="1944" spans="3:9" x14ac:dyDescent="0.25">
      <c r="C1944" s="26"/>
      <c r="E1944" s="117"/>
      <c r="F1944" s="42"/>
      <c r="I1944" s="17"/>
    </row>
    <row r="1945" spans="3:9" x14ac:dyDescent="0.25">
      <c r="C1945" s="26"/>
      <c r="E1945" s="117"/>
      <c r="F1945" s="42"/>
      <c r="I1945" s="17"/>
    </row>
    <row r="1946" spans="3:9" x14ac:dyDescent="0.25">
      <c r="C1946" s="26"/>
      <c r="E1946" s="117"/>
      <c r="F1946" s="42"/>
      <c r="I1946" s="17"/>
    </row>
    <row r="1947" spans="3:9" x14ac:dyDescent="0.25">
      <c r="C1947" s="26"/>
      <c r="E1947" s="117"/>
      <c r="F1947" s="42"/>
      <c r="I1947" s="17"/>
    </row>
    <row r="1948" spans="3:9" x14ac:dyDescent="0.25">
      <c r="C1948" s="26"/>
      <c r="E1948" s="117"/>
      <c r="F1948" s="42"/>
      <c r="I1948" s="17"/>
    </row>
    <row r="1949" spans="3:9" x14ac:dyDescent="0.25">
      <c r="C1949" s="26"/>
      <c r="E1949" s="117"/>
      <c r="F1949" s="42"/>
      <c r="I1949" s="17"/>
    </row>
    <row r="1950" spans="3:9" x14ac:dyDescent="0.25">
      <c r="C1950" s="26"/>
      <c r="E1950" s="117"/>
      <c r="F1950" s="42"/>
      <c r="I1950" s="17"/>
    </row>
    <row r="1951" spans="3:9" x14ac:dyDescent="0.25">
      <c r="C1951" s="26"/>
      <c r="E1951" s="117"/>
      <c r="F1951" s="42"/>
      <c r="I1951" s="17"/>
    </row>
    <row r="1952" spans="3:9" x14ac:dyDescent="0.25">
      <c r="C1952" s="26"/>
      <c r="E1952" s="117"/>
      <c r="F1952" s="42"/>
      <c r="I1952" s="17"/>
    </row>
    <row r="1953" spans="3:9" x14ac:dyDescent="0.25">
      <c r="C1953" s="26"/>
      <c r="E1953" s="117"/>
      <c r="F1953" s="42"/>
      <c r="I1953" s="17"/>
    </row>
    <row r="1954" spans="3:9" x14ac:dyDescent="0.25">
      <c r="C1954" s="26"/>
      <c r="E1954" s="117"/>
      <c r="F1954" s="42"/>
      <c r="I1954" s="17"/>
    </row>
    <row r="1955" spans="3:9" x14ac:dyDescent="0.25">
      <c r="C1955" s="26"/>
      <c r="E1955" s="117"/>
      <c r="F1955" s="42"/>
      <c r="I1955" s="17"/>
    </row>
    <row r="1956" spans="3:9" x14ac:dyDescent="0.25">
      <c r="C1956" s="26"/>
      <c r="E1956" s="117"/>
      <c r="F1956" s="42"/>
      <c r="I1956" s="17"/>
    </row>
    <row r="1957" spans="3:9" x14ac:dyDescent="0.25">
      <c r="C1957" s="26"/>
      <c r="E1957" s="117"/>
      <c r="F1957" s="42"/>
      <c r="I1957" s="17"/>
    </row>
    <row r="1958" spans="3:9" x14ac:dyDescent="0.25">
      <c r="C1958" s="26"/>
      <c r="E1958" s="117"/>
      <c r="F1958" s="42"/>
      <c r="I1958" s="17"/>
    </row>
    <row r="1959" spans="3:9" x14ac:dyDescent="0.25">
      <c r="C1959" s="26"/>
      <c r="E1959" s="117"/>
      <c r="F1959" s="42"/>
      <c r="I1959" s="17"/>
    </row>
    <row r="1960" spans="3:9" x14ac:dyDescent="0.25">
      <c r="C1960" s="26"/>
      <c r="E1960" s="117"/>
      <c r="F1960" s="42"/>
      <c r="I1960" s="17"/>
    </row>
    <row r="1961" spans="3:9" x14ac:dyDescent="0.25">
      <c r="C1961" s="26"/>
      <c r="E1961" s="117"/>
      <c r="F1961" s="42"/>
      <c r="I1961" s="17"/>
    </row>
    <row r="1962" spans="3:9" x14ac:dyDescent="0.25">
      <c r="C1962" s="26"/>
      <c r="E1962" s="117"/>
      <c r="F1962" s="42"/>
      <c r="I1962" s="17"/>
    </row>
    <row r="1963" spans="3:9" x14ac:dyDescent="0.25">
      <c r="C1963" s="26"/>
      <c r="E1963" s="117"/>
      <c r="F1963" s="42"/>
      <c r="I1963" s="17"/>
    </row>
    <row r="1964" spans="3:9" x14ac:dyDescent="0.25">
      <c r="C1964" s="26"/>
      <c r="E1964" s="117"/>
      <c r="F1964" s="42"/>
      <c r="I1964" s="17"/>
    </row>
    <row r="1965" spans="3:9" x14ac:dyDescent="0.25">
      <c r="C1965" s="26"/>
      <c r="E1965" s="117"/>
      <c r="F1965" s="42"/>
      <c r="I1965" s="17"/>
    </row>
    <row r="1966" spans="3:9" x14ac:dyDescent="0.25">
      <c r="C1966" s="26"/>
      <c r="E1966" s="117"/>
      <c r="F1966" s="42"/>
      <c r="I1966" s="17"/>
    </row>
    <row r="1967" spans="3:9" x14ac:dyDescent="0.25">
      <c r="C1967" s="26"/>
      <c r="E1967" s="117"/>
      <c r="F1967" s="42"/>
      <c r="I1967" s="17"/>
    </row>
    <row r="1968" spans="3:9" x14ac:dyDescent="0.25">
      <c r="C1968" s="26"/>
      <c r="E1968" s="117"/>
      <c r="F1968" s="42"/>
      <c r="I1968" s="17"/>
    </row>
    <row r="1969" spans="3:9" x14ac:dyDescent="0.25">
      <c r="C1969" s="26"/>
      <c r="E1969" s="117"/>
      <c r="F1969" s="42"/>
      <c r="I1969" s="17"/>
    </row>
    <row r="1970" spans="3:9" x14ac:dyDescent="0.25">
      <c r="C1970" s="26"/>
      <c r="E1970" s="117"/>
      <c r="F1970" s="42"/>
      <c r="I1970" s="17"/>
    </row>
    <row r="1971" spans="3:9" x14ac:dyDescent="0.25">
      <c r="C1971" s="26"/>
      <c r="E1971" s="117"/>
      <c r="F1971" s="42"/>
      <c r="I1971" s="17"/>
    </row>
    <row r="1972" spans="3:9" x14ac:dyDescent="0.25">
      <c r="C1972" s="26"/>
      <c r="E1972" s="117"/>
      <c r="F1972" s="42"/>
      <c r="I1972" s="17"/>
    </row>
    <row r="1973" spans="3:9" x14ac:dyDescent="0.25">
      <c r="C1973" s="26"/>
      <c r="E1973" s="117"/>
      <c r="F1973" s="42"/>
      <c r="I1973" s="17"/>
    </row>
    <row r="1974" spans="3:9" x14ac:dyDescent="0.25">
      <c r="C1974" s="26"/>
      <c r="E1974" s="117"/>
      <c r="F1974" s="42"/>
      <c r="I1974" s="17"/>
    </row>
    <row r="1975" spans="3:9" x14ac:dyDescent="0.25">
      <c r="C1975" s="26"/>
      <c r="E1975" s="117"/>
      <c r="F1975" s="42"/>
      <c r="I1975" s="17"/>
    </row>
    <row r="1976" spans="3:9" x14ac:dyDescent="0.25">
      <c r="C1976" s="26"/>
      <c r="E1976" s="117"/>
      <c r="F1976" s="42"/>
      <c r="I1976" s="17"/>
    </row>
    <row r="1977" spans="3:9" x14ac:dyDescent="0.25">
      <c r="C1977" s="26"/>
      <c r="E1977" s="117"/>
      <c r="F1977" s="42"/>
      <c r="I1977" s="17"/>
    </row>
    <row r="1978" spans="3:9" x14ac:dyDescent="0.25">
      <c r="C1978" s="26"/>
      <c r="E1978" s="117"/>
      <c r="F1978" s="42"/>
      <c r="I1978" s="17"/>
    </row>
    <row r="1979" spans="3:9" x14ac:dyDescent="0.25">
      <c r="C1979" s="26"/>
      <c r="E1979" s="117"/>
      <c r="F1979" s="42"/>
      <c r="I1979" s="17"/>
    </row>
    <row r="1980" spans="3:9" x14ac:dyDescent="0.25">
      <c r="C1980" s="26"/>
      <c r="E1980" s="117"/>
      <c r="F1980" s="42"/>
      <c r="I1980" s="17"/>
    </row>
    <row r="1981" spans="3:9" x14ac:dyDescent="0.25">
      <c r="C1981" s="26"/>
      <c r="E1981" s="117"/>
      <c r="F1981" s="42"/>
      <c r="I1981" s="17"/>
    </row>
    <row r="1982" spans="3:9" x14ac:dyDescent="0.25">
      <c r="C1982" s="26"/>
      <c r="E1982" s="117"/>
      <c r="F1982" s="42"/>
      <c r="I1982" s="17"/>
    </row>
    <row r="1983" spans="3:9" x14ac:dyDescent="0.25">
      <c r="C1983" s="26"/>
      <c r="E1983" s="117"/>
      <c r="F1983" s="42"/>
      <c r="I1983" s="17"/>
    </row>
    <row r="1984" spans="3:9" x14ac:dyDescent="0.25">
      <c r="C1984" s="26"/>
      <c r="E1984" s="117"/>
      <c r="F1984" s="42"/>
      <c r="I1984" s="17"/>
    </row>
    <row r="1985" spans="3:9" x14ac:dyDescent="0.25">
      <c r="C1985" s="26"/>
      <c r="E1985" s="117"/>
      <c r="F1985" s="42"/>
      <c r="I1985" s="17"/>
    </row>
    <row r="1986" spans="3:9" x14ac:dyDescent="0.25">
      <c r="C1986" s="26"/>
      <c r="E1986" s="117"/>
      <c r="F1986" s="42"/>
      <c r="I1986" s="17"/>
    </row>
    <row r="1987" spans="3:9" x14ac:dyDescent="0.25">
      <c r="C1987" s="26"/>
      <c r="E1987" s="117"/>
      <c r="F1987" s="42"/>
      <c r="I1987" s="17"/>
    </row>
    <row r="1988" spans="3:9" x14ac:dyDescent="0.25">
      <c r="C1988" s="26"/>
      <c r="E1988" s="117"/>
      <c r="F1988" s="42"/>
      <c r="I1988" s="17"/>
    </row>
    <row r="1989" spans="3:9" x14ac:dyDescent="0.25">
      <c r="C1989" s="26"/>
      <c r="E1989" s="117"/>
      <c r="F1989" s="42"/>
      <c r="I1989" s="17"/>
    </row>
    <row r="1990" spans="3:9" x14ac:dyDescent="0.25">
      <c r="C1990" s="26"/>
      <c r="E1990" s="117"/>
      <c r="F1990" s="42"/>
      <c r="I1990" s="17"/>
    </row>
    <row r="1991" spans="3:9" x14ac:dyDescent="0.25">
      <c r="C1991" s="26"/>
      <c r="E1991" s="117"/>
      <c r="F1991" s="42"/>
      <c r="I1991" s="17"/>
    </row>
    <row r="1992" spans="3:9" x14ac:dyDescent="0.25">
      <c r="C1992" s="26"/>
      <c r="E1992" s="117"/>
      <c r="F1992" s="42"/>
      <c r="I1992" s="17"/>
    </row>
    <row r="1993" spans="3:9" x14ac:dyDescent="0.25">
      <c r="C1993" s="26"/>
      <c r="E1993" s="117"/>
      <c r="F1993" s="42"/>
      <c r="I1993" s="17"/>
    </row>
    <row r="1994" spans="3:9" x14ac:dyDescent="0.25">
      <c r="C1994" s="26"/>
      <c r="E1994" s="117"/>
      <c r="F1994" s="42"/>
      <c r="I1994" s="17"/>
    </row>
    <row r="1995" spans="3:9" x14ac:dyDescent="0.25">
      <c r="C1995" s="26"/>
      <c r="E1995" s="117"/>
      <c r="F1995" s="42"/>
      <c r="I1995" s="17"/>
    </row>
    <row r="1996" spans="3:9" x14ac:dyDescent="0.25">
      <c r="C1996" s="26"/>
      <c r="E1996" s="117"/>
      <c r="F1996" s="42"/>
      <c r="I1996" s="17"/>
    </row>
    <row r="1997" spans="3:9" x14ac:dyDescent="0.25">
      <c r="C1997" s="26"/>
      <c r="E1997" s="117"/>
      <c r="F1997" s="42"/>
      <c r="I1997" s="17"/>
    </row>
    <row r="1998" spans="3:9" x14ac:dyDescent="0.25">
      <c r="C1998" s="26"/>
      <c r="E1998" s="117"/>
      <c r="F1998" s="42"/>
      <c r="I1998" s="17"/>
    </row>
    <row r="1999" spans="3:9" x14ac:dyDescent="0.25">
      <c r="C1999" s="26"/>
      <c r="E1999" s="117"/>
      <c r="F1999" s="42"/>
      <c r="I1999" s="17"/>
    </row>
    <row r="2000" spans="3:9" x14ac:dyDescent="0.25">
      <c r="C2000" s="26"/>
      <c r="E2000" s="117"/>
      <c r="F2000" s="42"/>
      <c r="I2000" s="17"/>
    </row>
    <row r="2001" spans="3:9" x14ac:dyDescent="0.25">
      <c r="C2001" s="26"/>
      <c r="E2001" s="117"/>
      <c r="F2001" s="42"/>
      <c r="I2001" s="17"/>
    </row>
    <row r="2002" spans="3:9" x14ac:dyDescent="0.25">
      <c r="C2002" s="26"/>
      <c r="E2002" s="117"/>
      <c r="F2002" s="42"/>
      <c r="I2002" s="17"/>
    </row>
    <row r="2003" spans="3:9" x14ac:dyDescent="0.25">
      <c r="C2003" s="26"/>
      <c r="E2003" s="117"/>
      <c r="F2003" s="42"/>
      <c r="I2003" s="17"/>
    </row>
    <row r="2004" spans="3:9" x14ac:dyDescent="0.25">
      <c r="C2004" s="26"/>
      <c r="E2004" s="117"/>
      <c r="F2004" s="42"/>
      <c r="I2004" s="17"/>
    </row>
    <row r="2005" spans="3:9" x14ac:dyDescent="0.25">
      <c r="C2005" s="26"/>
      <c r="E2005" s="117"/>
      <c r="F2005" s="42"/>
      <c r="I2005" s="17"/>
    </row>
    <row r="2006" spans="3:9" x14ac:dyDescent="0.25">
      <c r="C2006" s="26"/>
      <c r="E2006" s="117"/>
      <c r="F2006" s="42"/>
      <c r="I2006" s="17"/>
    </row>
    <row r="2007" spans="3:9" x14ac:dyDescent="0.25">
      <c r="C2007" s="26"/>
      <c r="E2007" s="117"/>
      <c r="F2007" s="42"/>
      <c r="I2007" s="17"/>
    </row>
    <row r="2008" spans="3:9" x14ac:dyDescent="0.25">
      <c r="C2008" s="26"/>
      <c r="E2008" s="117"/>
      <c r="F2008" s="42"/>
      <c r="I2008" s="17"/>
    </row>
    <row r="2009" spans="3:9" x14ac:dyDescent="0.25">
      <c r="C2009" s="26"/>
      <c r="E2009" s="117"/>
      <c r="F2009" s="42"/>
      <c r="I2009" s="17"/>
    </row>
    <row r="2010" spans="3:9" x14ac:dyDescent="0.25">
      <c r="C2010" s="26"/>
      <c r="E2010" s="117"/>
      <c r="F2010" s="42"/>
      <c r="I2010" s="17"/>
    </row>
    <row r="2011" spans="3:9" x14ac:dyDescent="0.25">
      <c r="C2011" s="26"/>
      <c r="E2011" s="117"/>
      <c r="F2011" s="42"/>
      <c r="I2011" s="17"/>
    </row>
    <row r="2012" spans="3:9" x14ac:dyDescent="0.25">
      <c r="C2012" s="26"/>
      <c r="E2012" s="117"/>
      <c r="F2012" s="42"/>
      <c r="I2012" s="17"/>
    </row>
    <row r="2013" spans="3:9" x14ac:dyDescent="0.25">
      <c r="C2013" s="26"/>
      <c r="E2013" s="117"/>
      <c r="F2013" s="42"/>
      <c r="I2013" s="17"/>
    </row>
    <row r="2014" spans="3:9" x14ac:dyDescent="0.25">
      <c r="C2014" s="26"/>
      <c r="E2014" s="117"/>
      <c r="F2014" s="42"/>
      <c r="I2014" s="17"/>
    </row>
    <row r="2015" spans="3:9" x14ac:dyDescent="0.25">
      <c r="C2015" s="26"/>
      <c r="E2015" s="117"/>
      <c r="F2015" s="42"/>
      <c r="I2015" s="17"/>
    </row>
    <row r="2016" spans="3:9" x14ac:dyDescent="0.25">
      <c r="C2016" s="26"/>
      <c r="E2016" s="117"/>
      <c r="F2016" s="42"/>
      <c r="I2016" s="17"/>
    </row>
    <row r="2017" spans="3:9" x14ac:dyDescent="0.25">
      <c r="C2017" s="26"/>
      <c r="E2017" s="117"/>
      <c r="F2017" s="42"/>
      <c r="I2017" s="17"/>
    </row>
    <row r="2018" spans="3:9" x14ac:dyDescent="0.25">
      <c r="C2018" s="26"/>
      <c r="E2018" s="117"/>
      <c r="F2018" s="42"/>
      <c r="I2018" s="17"/>
    </row>
    <row r="2019" spans="3:9" x14ac:dyDescent="0.25">
      <c r="C2019" s="26"/>
      <c r="E2019" s="117"/>
      <c r="F2019" s="42"/>
      <c r="I2019" s="17"/>
    </row>
    <row r="2020" spans="3:9" x14ac:dyDescent="0.25">
      <c r="C2020" s="26"/>
      <c r="E2020" s="117"/>
      <c r="F2020" s="42"/>
      <c r="I2020" s="17"/>
    </row>
    <row r="2021" spans="3:9" x14ac:dyDescent="0.25">
      <c r="C2021" s="26"/>
      <c r="E2021" s="117"/>
      <c r="F2021" s="42"/>
      <c r="I2021" s="17"/>
    </row>
    <row r="2022" spans="3:9" x14ac:dyDescent="0.25">
      <c r="C2022" s="26"/>
      <c r="E2022" s="117"/>
      <c r="F2022" s="42"/>
      <c r="I2022" s="17"/>
    </row>
    <row r="2023" spans="3:9" x14ac:dyDescent="0.25">
      <c r="C2023" s="26"/>
      <c r="E2023" s="117"/>
      <c r="F2023" s="42"/>
      <c r="I2023" s="17"/>
    </row>
    <row r="2024" spans="3:9" x14ac:dyDescent="0.25">
      <c r="C2024" s="26"/>
      <c r="E2024" s="117"/>
      <c r="F2024" s="42"/>
      <c r="I2024" s="17"/>
    </row>
    <row r="2025" spans="3:9" x14ac:dyDescent="0.25">
      <c r="C2025" s="26"/>
      <c r="E2025" s="117"/>
      <c r="F2025" s="42"/>
      <c r="I2025" s="17"/>
    </row>
    <row r="2026" spans="3:9" x14ac:dyDescent="0.25">
      <c r="C2026" s="26"/>
      <c r="E2026" s="117"/>
      <c r="F2026" s="42"/>
      <c r="I2026" s="17"/>
    </row>
    <row r="2027" spans="3:9" x14ac:dyDescent="0.25">
      <c r="C2027" s="26"/>
      <c r="E2027" s="117"/>
      <c r="F2027" s="42"/>
      <c r="I2027" s="17"/>
    </row>
    <row r="2028" spans="3:9" x14ac:dyDescent="0.25">
      <c r="C2028" s="26"/>
      <c r="E2028" s="117"/>
      <c r="F2028" s="42"/>
      <c r="I2028" s="17"/>
    </row>
    <row r="2029" spans="3:9" x14ac:dyDescent="0.25">
      <c r="C2029" s="26"/>
      <c r="E2029" s="117"/>
      <c r="F2029" s="42"/>
      <c r="I2029" s="17"/>
    </row>
    <row r="2030" spans="3:9" x14ac:dyDescent="0.25">
      <c r="C2030" s="26"/>
      <c r="E2030" s="117"/>
      <c r="F2030" s="42"/>
      <c r="I2030" s="17"/>
    </row>
    <row r="2031" spans="3:9" x14ac:dyDescent="0.25">
      <c r="C2031" s="26"/>
      <c r="E2031" s="117"/>
      <c r="F2031" s="42"/>
      <c r="I2031" s="17"/>
    </row>
    <row r="2032" spans="3:9" x14ac:dyDescent="0.25">
      <c r="C2032" s="26"/>
      <c r="E2032" s="117"/>
      <c r="F2032" s="42"/>
      <c r="I2032" s="17"/>
    </row>
    <row r="2033" spans="3:9" x14ac:dyDescent="0.25">
      <c r="C2033" s="26"/>
      <c r="E2033" s="117"/>
      <c r="F2033" s="42"/>
      <c r="I2033" s="17"/>
    </row>
    <row r="2034" spans="3:9" x14ac:dyDescent="0.25">
      <c r="C2034" s="26"/>
      <c r="E2034" s="117"/>
      <c r="F2034" s="42"/>
      <c r="I2034" s="17"/>
    </row>
    <row r="2035" spans="3:9" x14ac:dyDescent="0.25">
      <c r="C2035" s="26"/>
      <c r="E2035" s="117"/>
      <c r="F2035" s="42"/>
      <c r="I2035" s="17"/>
    </row>
    <row r="2036" spans="3:9" x14ac:dyDescent="0.25">
      <c r="C2036" s="26"/>
      <c r="E2036" s="117"/>
      <c r="F2036" s="42"/>
      <c r="I2036" s="17"/>
    </row>
    <row r="2037" spans="3:9" x14ac:dyDescent="0.25">
      <c r="C2037" s="26"/>
      <c r="E2037" s="117"/>
      <c r="F2037" s="42"/>
      <c r="I2037" s="17"/>
    </row>
    <row r="2038" spans="3:9" x14ac:dyDescent="0.25">
      <c r="C2038" s="26"/>
      <c r="E2038" s="117"/>
      <c r="F2038" s="42"/>
      <c r="I2038" s="17"/>
    </row>
    <row r="2039" spans="3:9" x14ac:dyDescent="0.25">
      <c r="C2039" s="26"/>
      <c r="E2039" s="117"/>
      <c r="F2039" s="42"/>
      <c r="I2039" s="17"/>
    </row>
    <row r="2040" spans="3:9" x14ac:dyDescent="0.25">
      <c r="C2040" s="26"/>
      <c r="E2040" s="117"/>
      <c r="F2040" s="42"/>
      <c r="I2040" s="17"/>
    </row>
    <row r="2041" spans="3:9" x14ac:dyDescent="0.25">
      <c r="C2041" s="26"/>
      <c r="E2041" s="117"/>
      <c r="F2041" s="42"/>
      <c r="I2041" s="17"/>
    </row>
    <row r="2042" spans="3:9" x14ac:dyDescent="0.25">
      <c r="C2042" s="26"/>
      <c r="E2042" s="117"/>
      <c r="F2042" s="42"/>
      <c r="I2042" s="17"/>
    </row>
    <row r="2043" spans="3:9" x14ac:dyDescent="0.25">
      <c r="C2043" s="26"/>
      <c r="E2043" s="117"/>
      <c r="F2043" s="42"/>
      <c r="I2043" s="17"/>
    </row>
    <row r="2044" spans="3:9" x14ac:dyDescent="0.25">
      <c r="C2044" s="26"/>
      <c r="E2044" s="117"/>
      <c r="F2044" s="42"/>
      <c r="I2044" s="17"/>
    </row>
    <row r="2045" spans="3:9" x14ac:dyDescent="0.25">
      <c r="C2045" s="26"/>
      <c r="E2045" s="117"/>
      <c r="F2045" s="42"/>
      <c r="I2045" s="17"/>
    </row>
    <row r="2046" spans="3:9" x14ac:dyDescent="0.25">
      <c r="C2046" s="26"/>
      <c r="E2046" s="117"/>
      <c r="F2046" s="42"/>
      <c r="I2046" s="17"/>
    </row>
    <row r="2047" spans="3:9" x14ac:dyDescent="0.25">
      <c r="C2047" s="26"/>
      <c r="E2047" s="117"/>
      <c r="F2047" s="42"/>
      <c r="I2047" s="17"/>
    </row>
    <row r="2048" spans="3:9" x14ac:dyDescent="0.25">
      <c r="C2048" s="26"/>
      <c r="E2048" s="117"/>
      <c r="F2048" s="42"/>
      <c r="I2048" s="17"/>
    </row>
    <row r="2049" spans="3:9" x14ac:dyDescent="0.25">
      <c r="C2049" s="26"/>
      <c r="E2049" s="117"/>
      <c r="F2049" s="42"/>
      <c r="I2049" s="17"/>
    </row>
    <row r="2050" spans="3:9" x14ac:dyDescent="0.25">
      <c r="C2050" s="26"/>
      <c r="E2050" s="117"/>
      <c r="F2050" s="42"/>
      <c r="I2050" s="17"/>
    </row>
    <row r="2051" spans="3:9" x14ac:dyDescent="0.25">
      <c r="C2051" s="26"/>
      <c r="E2051" s="117"/>
      <c r="F2051" s="42"/>
      <c r="I2051" s="17"/>
    </row>
    <row r="2052" spans="3:9" x14ac:dyDescent="0.25">
      <c r="C2052" s="26"/>
      <c r="E2052" s="117"/>
      <c r="F2052" s="42"/>
      <c r="I2052" s="17"/>
    </row>
    <row r="2053" spans="3:9" x14ac:dyDescent="0.25">
      <c r="C2053" s="26"/>
      <c r="E2053" s="117"/>
      <c r="F2053" s="42"/>
      <c r="I2053" s="17"/>
    </row>
    <row r="2054" spans="3:9" x14ac:dyDescent="0.25">
      <c r="C2054" s="26"/>
      <c r="E2054" s="117"/>
      <c r="F2054" s="42"/>
      <c r="I2054" s="17"/>
    </row>
    <row r="2055" spans="3:9" x14ac:dyDescent="0.25">
      <c r="C2055" s="26"/>
      <c r="E2055" s="117"/>
      <c r="F2055" s="42"/>
      <c r="I2055" s="17"/>
    </row>
    <row r="2056" spans="3:9" x14ac:dyDescent="0.25">
      <c r="C2056" s="26"/>
      <c r="E2056" s="117"/>
      <c r="F2056" s="42"/>
      <c r="I2056" s="17"/>
    </row>
    <row r="2057" spans="3:9" x14ac:dyDescent="0.25">
      <c r="C2057" s="26"/>
      <c r="E2057" s="117"/>
      <c r="F2057" s="42"/>
      <c r="I2057" s="17"/>
    </row>
    <row r="2058" spans="3:9" x14ac:dyDescent="0.25">
      <c r="C2058" s="26"/>
      <c r="E2058" s="117"/>
      <c r="F2058" s="42"/>
      <c r="I2058" s="17"/>
    </row>
    <row r="2059" spans="3:9" x14ac:dyDescent="0.25">
      <c r="C2059" s="26"/>
      <c r="E2059" s="117"/>
      <c r="F2059" s="42"/>
      <c r="I2059" s="17"/>
    </row>
    <row r="2060" spans="3:9" x14ac:dyDescent="0.25">
      <c r="C2060" s="26"/>
      <c r="E2060" s="117"/>
      <c r="F2060" s="42"/>
      <c r="I2060" s="17"/>
    </row>
    <row r="2061" spans="3:9" x14ac:dyDescent="0.25">
      <c r="C2061" s="26"/>
      <c r="E2061" s="117"/>
      <c r="F2061" s="42"/>
      <c r="I2061" s="17"/>
    </row>
    <row r="2062" spans="3:9" x14ac:dyDescent="0.25">
      <c r="C2062" s="26"/>
      <c r="E2062" s="117"/>
      <c r="F2062" s="42"/>
      <c r="I2062" s="17"/>
    </row>
    <row r="2063" spans="3:9" x14ac:dyDescent="0.25">
      <c r="C2063" s="26"/>
      <c r="E2063" s="117"/>
      <c r="F2063" s="42"/>
      <c r="I2063" s="17"/>
    </row>
    <row r="2064" spans="3:9" x14ac:dyDescent="0.25">
      <c r="C2064" s="26"/>
      <c r="E2064" s="117"/>
      <c r="F2064" s="42"/>
      <c r="I2064" s="17"/>
    </row>
    <row r="2065" spans="3:9" x14ac:dyDescent="0.25">
      <c r="C2065" s="26"/>
      <c r="E2065" s="117"/>
      <c r="F2065" s="42"/>
      <c r="I2065" s="17"/>
    </row>
    <row r="2066" spans="3:9" x14ac:dyDescent="0.25">
      <c r="C2066" s="26"/>
      <c r="E2066" s="117"/>
      <c r="F2066" s="42"/>
      <c r="I2066" s="17"/>
    </row>
    <row r="2067" spans="3:9" x14ac:dyDescent="0.25">
      <c r="C2067" s="26"/>
      <c r="E2067" s="117"/>
      <c r="F2067" s="42"/>
      <c r="I2067" s="17"/>
    </row>
    <row r="2068" spans="3:9" x14ac:dyDescent="0.25">
      <c r="C2068" s="26"/>
      <c r="E2068" s="117"/>
      <c r="F2068" s="42"/>
      <c r="I2068" s="17"/>
    </row>
    <row r="2069" spans="3:9" x14ac:dyDescent="0.25">
      <c r="C2069" s="26"/>
      <c r="E2069" s="117"/>
      <c r="F2069" s="42"/>
      <c r="I2069" s="17"/>
    </row>
    <row r="2070" spans="3:9" x14ac:dyDescent="0.25">
      <c r="C2070" s="26"/>
      <c r="E2070" s="117"/>
      <c r="F2070" s="42"/>
      <c r="I2070" s="17"/>
    </row>
    <row r="2071" spans="3:9" x14ac:dyDescent="0.25">
      <c r="C2071" s="26"/>
      <c r="E2071" s="117"/>
      <c r="F2071" s="42"/>
      <c r="I2071" s="17"/>
    </row>
    <row r="2072" spans="3:9" x14ac:dyDescent="0.25">
      <c r="C2072" s="26"/>
      <c r="E2072" s="117"/>
      <c r="F2072" s="42"/>
      <c r="I2072" s="17"/>
    </row>
    <row r="2073" spans="3:9" x14ac:dyDescent="0.25">
      <c r="C2073" s="26"/>
      <c r="E2073" s="117"/>
      <c r="F2073" s="42"/>
      <c r="I2073" s="17"/>
    </row>
    <row r="2074" spans="3:9" x14ac:dyDescent="0.25">
      <c r="C2074" s="26"/>
      <c r="E2074" s="117"/>
      <c r="F2074" s="42"/>
      <c r="I2074" s="17"/>
    </row>
    <row r="2075" spans="3:9" x14ac:dyDescent="0.25">
      <c r="C2075" s="26"/>
      <c r="E2075" s="117"/>
      <c r="F2075" s="42"/>
      <c r="I2075" s="17"/>
    </row>
    <row r="2076" spans="3:9" x14ac:dyDescent="0.25">
      <c r="C2076" s="26"/>
      <c r="E2076" s="117"/>
      <c r="F2076" s="42"/>
      <c r="I2076" s="17"/>
    </row>
    <row r="2077" spans="3:9" x14ac:dyDescent="0.25">
      <c r="C2077" s="26"/>
      <c r="E2077" s="117"/>
      <c r="F2077" s="42"/>
      <c r="I2077" s="17"/>
    </row>
    <row r="2078" spans="3:9" x14ac:dyDescent="0.25">
      <c r="C2078" s="26"/>
      <c r="E2078" s="117"/>
      <c r="F2078" s="42"/>
      <c r="I2078" s="17"/>
    </row>
    <row r="2079" spans="3:9" x14ac:dyDescent="0.25">
      <c r="C2079" s="26"/>
      <c r="E2079" s="117"/>
      <c r="F2079" s="42"/>
      <c r="I2079" s="17"/>
    </row>
    <row r="2080" spans="3:9" x14ac:dyDescent="0.25">
      <c r="C2080" s="26"/>
      <c r="E2080" s="117"/>
      <c r="F2080" s="42"/>
      <c r="I2080" s="17"/>
    </row>
    <row r="2081" spans="3:9" x14ac:dyDescent="0.25">
      <c r="C2081" s="26"/>
      <c r="E2081" s="117"/>
      <c r="F2081" s="42"/>
      <c r="I2081" s="17"/>
    </row>
    <row r="2082" spans="3:9" x14ac:dyDescent="0.25">
      <c r="C2082" s="26"/>
      <c r="E2082" s="117"/>
      <c r="F2082" s="42"/>
      <c r="I2082" s="17"/>
    </row>
    <row r="2083" spans="3:9" x14ac:dyDescent="0.25">
      <c r="C2083" s="26"/>
      <c r="E2083" s="117"/>
      <c r="F2083" s="42"/>
      <c r="I2083" s="17"/>
    </row>
    <row r="2084" spans="3:9" x14ac:dyDescent="0.25">
      <c r="C2084" s="26"/>
      <c r="E2084" s="117"/>
      <c r="F2084" s="42"/>
      <c r="I2084" s="17"/>
    </row>
    <row r="2085" spans="3:9" x14ac:dyDescent="0.25">
      <c r="C2085" s="26"/>
      <c r="E2085" s="117"/>
      <c r="F2085" s="42"/>
      <c r="I2085" s="17"/>
    </row>
    <row r="2086" spans="3:9" x14ac:dyDescent="0.25">
      <c r="C2086" s="26"/>
      <c r="E2086" s="117"/>
      <c r="F2086" s="42"/>
      <c r="I2086" s="17"/>
    </row>
    <row r="2087" spans="3:9" x14ac:dyDescent="0.25">
      <c r="C2087" s="26"/>
      <c r="E2087" s="117"/>
      <c r="F2087" s="42"/>
      <c r="I2087" s="17"/>
    </row>
    <row r="2088" spans="3:9" x14ac:dyDescent="0.25">
      <c r="C2088" s="26"/>
      <c r="E2088" s="117"/>
      <c r="F2088" s="42"/>
      <c r="I2088" s="17"/>
    </row>
    <row r="2089" spans="3:9" x14ac:dyDescent="0.25">
      <c r="C2089" s="26"/>
      <c r="E2089" s="117"/>
      <c r="F2089" s="42"/>
      <c r="I2089" s="17"/>
    </row>
    <row r="2090" spans="3:9" x14ac:dyDescent="0.25">
      <c r="C2090" s="26"/>
      <c r="E2090" s="117"/>
      <c r="F2090" s="42"/>
      <c r="I2090" s="17"/>
    </row>
    <row r="2091" spans="3:9" x14ac:dyDescent="0.25">
      <c r="C2091" s="26"/>
      <c r="E2091" s="117"/>
      <c r="F2091" s="42"/>
      <c r="I2091" s="17"/>
    </row>
    <row r="2092" spans="3:9" x14ac:dyDescent="0.25">
      <c r="C2092" s="26"/>
      <c r="E2092" s="117"/>
      <c r="F2092" s="42"/>
      <c r="I2092" s="17"/>
    </row>
    <row r="2093" spans="3:9" x14ac:dyDescent="0.25">
      <c r="C2093" s="26"/>
      <c r="E2093" s="117"/>
      <c r="F2093" s="42"/>
      <c r="I2093" s="17"/>
    </row>
    <row r="2094" spans="3:9" x14ac:dyDescent="0.25">
      <c r="C2094" s="26"/>
      <c r="E2094" s="117"/>
      <c r="F2094" s="42"/>
      <c r="I2094" s="17"/>
    </row>
    <row r="2095" spans="3:9" x14ac:dyDescent="0.25">
      <c r="C2095" s="26"/>
      <c r="E2095" s="117"/>
      <c r="F2095" s="42"/>
      <c r="I2095" s="17"/>
    </row>
    <row r="2096" spans="3:9" x14ac:dyDescent="0.25">
      <c r="C2096" s="26"/>
      <c r="E2096" s="117"/>
      <c r="F2096" s="42"/>
      <c r="I2096" s="17"/>
    </row>
    <row r="2097" spans="3:9" x14ac:dyDescent="0.25">
      <c r="C2097" s="26"/>
      <c r="E2097" s="117"/>
      <c r="F2097" s="42"/>
      <c r="I2097" s="17"/>
    </row>
    <row r="2098" spans="3:9" x14ac:dyDescent="0.25">
      <c r="C2098" s="26"/>
      <c r="E2098" s="117"/>
      <c r="F2098" s="42"/>
      <c r="I2098" s="17"/>
    </row>
    <row r="2099" spans="3:9" x14ac:dyDescent="0.25">
      <c r="C2099" s="26"/>
      <c r="E2099" s="117"/>
      <c r="F2099" s="42"/>
      <c r="I2099" s="17"/>
    </row>
    <row r="2100" spans="3:9" x14ac:dyDescent="0.25">
      <c r="C2100" s="26"/>
      <c r="E2100" s="117"/>
      <c r="F2100" s="42"/>
      <c r="I2100" s="17"/>
    </row>
    <row r="2101" spans="3:9" x14ac:dyDescent="0.25">
      <c r="C2101" s="26"/>
      <c r="E2101" s="117"/>
      <c r="F2101" s="42"/>
      <c r="I2101" s="17"/>
    </row>
    <row r="2102" spans="3:9" x14ac:dyDescent="0.25">
      <c r="C2102" s="26"/>
      <c r="E2102" s="117"/>
      <c r="F2102" s="42"/>
      <c r="I2102" s="17"/>
    </row>
    <row r="2103" spans="3:9" x14ac:dyDescent="0.25">
      <c r="C2103" s="26"/>
      <c r="E2103" s="117"/>
      <c r="F2103" s="42"/>
      <c r="I2103" s="17"/>
    </row>
    <row r="2104" spans="3:9" x14ac:dyDescent="0.25">
      <c r="C2104" s="26"/>
      <c r="E2104" s="117"/>
      <c r="F2104" s="42"/>
      <c r="I2104" s="17"/>
    </row>
    <row r="2105" spans="3:9" x14ac:dyDescent="0.25">
      <c r="C2105" s="26"/>
      <c r="E2105" s="117"/>
      <c r="F2105" s="42"/>
      <c r="I2105" s="17"/>
    </row>
    <row r="2106" spans="3:9" x14ac:dyDescent="0.25">
      <c r="C2106" s="26"/>
      <c r="E2106" s="117"/>
      <c r="F2106" s="42"/>
      <c r="I2106" s="17"/>
    </row>
    <row r="2107" spans="3:9" x14ac:dyDescent="0.25">
      <c r="C2107" s="26"/>
      <c r="E2107" s="117"/>
      <c r="F2107" s="42"/>
      <c r="I2107" s="17"/>
    </row>
    <row r="2108" spans="3:9" x14ac:dyDescent="0.25">
      <c r="C2108" s="26"/>
      <c r="E2108" s="117"/>
      <c r="F2108" s="42"/>
      <c r="I2108" s="17"/>
    </row>
    <row r="2109" spans="3:9" x14ac:dyDescent="0.25">
      <c r="C2109" s="26"/>
      <c r="E2109" s="117"/>
      <c r="F2109" s="42"/>
      <c r="I2109" s="17"/>
    </row>
    <row r="2110" spans="3:9" x14ac:dyDescent="0.25">
      <c r="C2110" s="26"/>
      <c r="E2110" s="117"/>
      <c r="F2110" s="42"/>
      <c r="I2110" s="17"/>
    </row>
    <row r="2111" spans="3:9" x14ac:dyDescent="0.25">
      <c r="C2111" s="26"/>
      <c r="E2111" s="117"/>
      <c r="F2111" s="42"/>
      <c r="I2111" s="17"/>
    </row>
    <row r="2112" spans="3:9" x14ac:dyDescent="0.25">
      <c r="C2112" s="26"/>
      <c r="E2112" s="117"/>
      <c r="F2112" s="42"/>
      <c r="I2112" s="17"/>
    </row>
    <row r="2113" spans="3:9" x14ac:dyDescent="0.25">
      <c r="C2113" s="26"/>
      <c r="E2113" s="117"/>
      <c r="F2113" s="42"/>
      <c r="I2113" s="17"/>
    </row>
    <row r="2114" spans="3:9" x14ac:dyDescent="0.25">
      <c r="C2114" s="26"/>
      <c r="E2114" s="117"/>
      <c r="F2114" s="42"/>
      <c r="I2114" s="17"/>
    </row>
    <row r="2115" spans="3:9" x14ac:dyDescent="0.25">
      <c r="C2115" s="26"/>
      <c r="E2115" s="117"/>
      <c r="F2115" s="42"/>
      <c r="I2115" s="17"/>
    </row>
    <row r="2116" spans="3:9" x14ac:dyDescent="0.25">
      <c r="C2116" s="26"/>
      <c r="E2116" s="117"/>
      <c r="F2116" s="42"/>
      <c r="I2116" s="17"/>
    </row>
    <row r="2117" spans="3:9" x14ac:dyDescent="0.25">
      <c r="C2117" s="26"/>
      <c r="E2117" s="117"/>
      <c r="F2117" s="42"/>
      <c r="I2117" s="17"/>
    </row>
    <row r="2118" spans="3:9" x14ac:dyDescent="0.25">
      <c r="C2118" s="26"/>
      <c r="E2118" s="117"/>
      <c r="F2118" s="42"/>
      <c r="I2118" s="17"/>
    </row>
    <row r="2119" spans="3:9" x14ac:dyDescent="0.25">
      <c r="C2119" s="26"/>
      <c r="E2119" s="117"/>
      <c r="F2119" s="42"/>
      <c r="I2119" s="17"/>
    </row>
    <row r="2120" spans="3:9" x14ac:dyDescent="0.25">
      <c r="C2120" s="26"/>
      <c r="E2120" s="117"/>
      <c r="F2120" s="42"/>
      <c r="I2120" s="17"/>
    </row>
    <row r="2121" spans="3:9" x14ac:dyDescent="0.25">
      <c r="C2121" s="26"/>
      <c r="E2121" s="117"/>
      <c r="F2121" s="42"/>
      <c r="I2121" s="17"/>
    </row>
    <row r="2122" spans="3:9" x14ac:dyDescent="0.25">
      <c r="C2122" s="26"/>
      <c r="E2122" s="117"/>
      <c r="F2122" s="42"/>
      <c r="I2122" s="17"/>
    </row>
    <row r="2123" spans="3:9" x14ac:dyDescent="0.25">
      <c r="C2123" s="26"/>
      <c r="E2123" s="117"/>
      <c r="F2123" s="42"/>
      <c r="I2123" s="17"/>
    </row>
    <row r="2124" spans="3:9" x14ac:dyDescent="0.25">
      <c r="C2124" s="26"/>
      <c r="E2124" s="117"/>
      <c r="F2124" s="42"/>
      <c r="I2124" s="17"/>
    </row>
    <row r="2125" spans="3:9" x14ac:dyDescent="0.25">
      <c r="C2125" s="26"/>
      <c r="E2125" s="117"/>
      <c r="F2125" s="42"/>
      <c r="I2125" s="17"/>
    </row>
    <row r="2126" spans="3:9" x14ac:dyDescent="0.25">
      <c r="C2126" s="26"/>
      <c r="E2126" s="117"/>
      <c r="F2126" s="42"/>
      <c r="I2126" s="17"/>
    </row>
    <row r="2127" spans="3:9" x14ac:dyDescent="0.25">
      <c r="C2127" s="26"/>
      <c r="E2127" s="117"/>
      <c r="F2127" s="42"/>
      <c r="I2127" s="17"/>
    </row>
    <row r="2128" spans="3:9" x14ac:dyDescent="0.25">
      <c r="C2128" s="26"/>
      <c r="E2128" s="117"/>
      <c r="F2128" s="42"/>
      <c r="I2128" s="17"/>
    </row>
    <row r="2129" spans="3:9" x14ac:dyDescent="0.25">
      <c r="C2129" s="26"/>
      <c r="E2129" s="117"/>
      <c r="F2129" s="42"/>
      <c r="I2129" s="17"/>
    </row>
    <row r="2130" spans="3:9" x14ac:dyDescent="0.25">
      <c r="C2130" s="26"/>
      <c r="E2130" s="117"/>
      <c r="F2130" s="42"/>
      <c r="I2130" s="17"/>
    </row>
    <row r="2131" spans="3:9" x14ac:dyDescent="0.25">
      <c r="C2131" s="26"/>
      <c r="E2131" s="117"/>
      <c r="F2131" s="42"/>
      <c r="I2131" s="17"/>
    </row>
    <row r="2132" spans="3:9" x14ac:dyDescent="0.25">
      <c r="C2132" s="26"/>
      <c r="E2132" s="117"/>
      <c r="F2132" s="42"/>
      <c r="I2132" s="17"/>
    </row>
    <row r="2133" spans="3:9" x14ac:dyDescent="0.25">
      <c r="C2133" s="26"/>
      <c r="E2133" s="117"/>
      <c r="F2133" s="42"/>
      <c r="I2133" s="17"/>
    </row>
    <row r="2134" spans="3:9" x14ac:dyDescent="0.25">
      <c r="C2134" s="26"/>
      <c r="E2134" s="117"/>
      <c r="F2134" s="42"/>
      <c r="I2134" s="17"/>
    </row>
    <row r="2135" spans="3:9" x14ac:dyDescent="0.25">
      <c r="C2135" s="26"/>
      <c r="E2135" s="117"/>
      <c r="F2135" s="42"/>
      <c r="I2135" s="17"/>
    </row>
    <row r="2136" spans="3:9" x14ac:dyDescent="0.25">
      <c r="C2136" s="26"/>
      <c r="E2136" s="117"/>
      <c r="F2136" s="42"/>
      <c r="I2136" s="17"/>
    </row>
    <row r="2137" spans="3:9" x14ac:dyDescent="0.25">
      <c r="C2137" s="26"/>
      <c r="E2137" s="117"/>
      <c r="F2137" s="42"/>
      <c r="I2137" s="17"/>
    </row>
    <row r="2138" spans="3:9" x14ac:dyDescent="0.25">
      <c r="C2138" s="26"/>
      <c r="E2138" s="117"/>
      <c r="F2138" s="42"/>
      <c r="I2138" s="17"/>
    </row>
    <row r="2139" spans="3:9" x14ac:dyDescent="0.25">
      <c r="C2139" s="26"/>
      <c r="E2139" s="117"/>
      <c r="F2139" s="42"/>
      <c r="I2139" s="17"/>
    </row>
    <row r="2140" spans="3:9" x14ac:dyDescent="0.25">
      <c r="C2140" s="26"/>
      <c r="E2140" s="117"/>
      <c r="F2140" s="42"/>
      <c r="I2140" s="17"/>
    </row>
    <row r="2141" spans="3:9" x14ac:dyDescent="0.25">
      <c r="C2141" s="26"/>
      <c r="E2141" s="117"/>
      <c r="F2141" s="42"/>
      <c r="I2141" s="17"/>
    </row>
    <row r="2142" spans="3:9" x14ac:dyDescent="0.25">
      <c r="C2142" s="26"/>
      <c r="E2142" s="117"/>
      <c r="F2142" s="42"/>
      <c r="I2142" s="17"/>
    </row>
    <row r="2143" spans="3:9" x14ac:dyDescent="0.25">
      <c r="C2143" s="26"/>
      <c r="E2143" s="117"/>
      <c r="F2143" s="42"/>
      <c r="I2143" s="17"/>
    </row>
    <row r="2144" spans="3:9" x14ac:dyDescent="0.25">
      <c r="C2144" s="26"/>
      <c r="E2144" s="117"/>
      <c r="F2144" s="42"/>
      <c r="I2144" s="17"/>
    </row>
    <row r="2145" spans="3:9" x14ac:dyDescent="0.25">
      <c r="C2145" s="26"/>
      <c r="E2145" s="117"/>
      <c r="F2145" s="42"/>
      <c r="I2145" s="17"/>
    </row>
    <row r="2146" spans="3:9" x14ac:dyDescent="0.25">
      <c r="C2146" s="26"/>
      <c r="E2146" s="117"/>
      <c r="F2146" s="42"/>
      <c r="I2146" s="17"/>
    </row>
    <row r="2147" spans="3:9" x14ac:dyDescent="0.25">
      <c r="C2147" s="26"/>
      <c r="E2147" s="117"/>
      <c r="F2147" s="42"/>
      <c r="I2147" s="17"/>
    </row>
    <row r="2148" spans="3:9" x14ac:dyDescent="0.25">
      <c r="C2148" s="26"/>
      <c r="E2148" s="117"/>
      <c r="F2148" s="42"/>
      <c r="I2148" s="17"/>
    </row>
    <row r="2149" spans="3:9" x14ac:dyDescent="0.25">
      <c r="C2149" s="26"/>
      <c r="E2149" s="117"/>
      <c r="F2149" s="42"/>
      <c r="I2149" s="17"/>
    </row>
    <row r="2150" spans="3:9" x14ac:dyDescent="0.25">
      <c r="C2150" s="26"/>
      <c r="E2150" s="117"/>
      <c r="F2150" s="42"/>
      <c r="I2150" s="17"/>
    </row>
    <row r="2151" spans="3:9" x14ac:dyDescent="0.25">
      <c r="C2151" s="26"/>
      <c r="E2151" s="117"/>
      <c r="F2151" s="42"/>
      <c r="I2151" s="17"/>
    </row>
    <row r="2152" spans="3:9" x14ac:dyDescent="0.25">
      <c r="C2152" s="26"/>
      <c r="E2152" s="117"/>
      <c r="F2152" s="42"/>
      <c r="I2152" s="17"/>
    </row>
    <row r="2153" spans="3:9" x14ac:dyDescent="0.25">
      <c r="C2153" s="26"/>
      <c r="E2153" s="117"/>
      <c r="F2153" s="42"/>
      <c r="I2153" s="17"/>
    </row>
    <row r="2154" spans="3:9" x14ac:dyDescent="0.25">
      <c r="C2154" s="26"/>
      <c r="E2154" s="117"/>
      <c r="F2154" s="42"/>
      <c r="I2154" s="17"/>
    </row>
    <row r="2155" spans="3:9" x14ac:dyDescent="0.25">
      <c r="C2155" s="26"/>
      <c r="E2155" s="117"/>
      <c r="F2155" s="42"/>
      <c r="I2155" s="17"/>
    </row>
    <row r="2156" spans="3:9" x14ac:dyDescent="0.25">
      <c r="C2156" s="26"/>
      <c r="E2156" s="117"/>
      <c r="F2156" s="42"/>
      <c r="I2156" s="17"/>
    </row>
    <row r="2157" spans="3:9" x14ac:dyDescent="0.25">
      <c r="C2157" s="26"/>
      <c r="E2157" s="117"/>
      <c r="F2157" s="42"/>
      <c r="I2157" s="17"/>
    </row>
    <row r="2158" spans="3:9" x14ac:dyDescent="0.25">
      <c r="C2158" s="26"/>
      <c r="E2158" s="117"/>
      <c r="F2158" s="42"/>
      <c r="I2158" s="17"/>
    </row>
    <row r="2159" spans="3:9" x14ac:dyDescent="0.25">
      <c r="C2159" s="26"/>
      <c r="E2159" s="117"/>
      <c r="F2159" s="42"/>
      <c r="I2159" s="17"/>
    </row>
    <row r="2160" spans="3:9" x14ac:dyDescent="0.25">
      <c r="C2160" s="26"/>
      <c r="E2160" s="117"/>
      <c r="F2160" s="42"/>
      <c r="I2160" s="17"/>
    </row>
    <row r="2161" spans="3:9" x14ac:dyDescent="0.25">
      <c r="C2161" s="26"/>
      <c r="E2161" s="117"/>
      <c r="F2161" s="42"/>
      <c r="I2161" s="17"/>
    </row>
    <row r="2162" spans="3:9" x14ac:dyDescent="0.25">
      <c r="C2162" s="26"/>
      <c r="E2162" s="117"/>
      <c r="F2162" s="42"/>
      <c r="I2162" s="17"/>
    </row>
    <row r="2163" spans="3:9" x14ac:dyDescent="0.25">
      <c r="C2163" s="26"/>
      <c r="E2163" s="117"/>
      <c r="F2163" s="42"/>
      <c r="I2163" s="17"/>
    </row>
    <row r="2164" spans="3:9" x14ac:dyDescent="0.25">
      <c r="C2164" s="26"/>
      <c r="E2164" s="117"/>
      <c r="F2164" s="42"/>
      <c r="I2164" s="17"/>
    </row>
    <row r="2165" spans="3:9" x14ac:dyDescent="0.25">
      <c r="C2165" s="26"/>
      <c r="E2165" s="117"/>
      <c r="F2165" s="42"/>
      <c r="I2165" s="17"/>
    </row>
    <row r="2166" spans="3:9" x14ac:dyDescent="0.25">
      <c r="C2166" s="26"/>
      <c r="E2166" s="117"/>
      <c r="F2166" s="42"/>
      <c r="I2166" s="17"/>
    </row>
    <row r="2167" spans="3:9" x14ac:dyDescent="0.25">
      <c r="C2167" s="26"/>
      <c r="E2167" s="117"/>
      <c r="F2167" s="42"/>
      <c r="I2167" s="17"/>
    </row>
    <row r="2168" spans="3:9" x14ac:dyDescent="0.25">
      <c r="C2168" s="26"/>
      <c r="E2168" s="117"/>
      <c r="F2168" s="42"/>
      <c r="I2168" s="17"/>
    </row>
    <row r="2169" spans="3:9" x14ac:dyDescent="0.25">
      <c r="C2169" s="26"/>
      <c r="E2169" s="117"/>
      <c r="F2169" s="42"/>
      <c r="I2169" s="17"/>
    </row>
    <row r="2170" spans="3:9" x14ac:dyDescent="0.25">
      <c r="C2170" s="26"/>
      <c r="E2170" s="117"/>
      <c r="F2170" s="42"/>
      <c r="I2170" s="17"/>
    </row>
    <row r="2171" spans="3:9" x14ac:dyDescent="0.25">
      <c r="C2171" s="26"/>
      <c r="E2171" s="117"/>
      <c r="F2171" s="42"/>
      <c r="I2171" s="17"/>
    </row>
    <row r="2172" spans="3:9" x14ac:dyDescent="0.25">
      <c r="C2172" s="26"/>
      <c r="E2172" s="117"/>
      <c r="F2172" s="42"/>
      <c r="I2172" s="17"/>
    </row>
    <row r="2173" spans="3:9" x14ac:dyDescent="0.25">
      <c r="C2173" s="26"/>
      <c r="E2173" s="117"/>
      <c r="F2173" s="42"/>
      <c r="I2173" s="17"/>
    </row>
    <row r="2174" spans="3:9" x14ac:dyDescent="0.25">
      <c r="C2174" s="26"/>
      <c r="E2174" s="117"/>
      <c r="F2174" s="42"/>
      <c r="I2174" s="17"/>
    </row>
    <row r="2175" spans="3:9" x14ac:dyDescent="0.25">
      <c r="C2175" s="26"/>
      <c r="E2175" s="117"/>
      <c r="F2175" s="42"/>
      <c r="I2175" s="17"/>
    </row>
    <row r="2176" spans="3:9" x14ac:dyDescent="0.25">
      <c r="C2176" s="26"/>
      <c r="E2176" s="117"/>
      <c r="F2176" s="42"/>
      <c r="I2176" s="17"/>
    </row>
    <row r="2177" spans="3:9" x14ac:dyDescent="0.25">
      <c r="C2177" s="26"/>
      <c r="E2177" s="117"/>
      <c r="F2177" s="42"/>
      <c r="I2177" s="17"/>
    </row>
    <row r="2178" spans="3:9" x14ac:dyDescent="0.25">
      <c r="C2178" s="26"/>
      <c r="E2178" s="117"/>
      <c r="F2178" s="42"/>
      <c r="I2178" s="17"/>
    </row>
    <row r="2179" spans="3:9" x14ac:dyDescent="0.25">
      <c r="C2179" s="26"/>
      <c r="E2179" s="117"/>
      <c r="F2179" s="42"/>
      <c r="I2179" s="17"/>
    </row>
    <row r="2180" spans="3:9" x14ac:dyDescent="0.25">
      <c r="C2180" s="26"/>
      <c r="E2180" s="117"/>
      <c r="F2180" s="42"/>
      <c r="I2180" s="17"/>
    </row>
    <row r="2181" spans="3:9" x14ac:dyDescent="0.25">
      <c r="C2181" s="26"/>
      <c r="E2181" s="117"/>
      <c r="F2181" s="42"/>
      <c r="I2181" s="17"/>
    </row>
    <row r="2182" spans="3:9" x14ac:dyDescent="0.25">
      <c r="C2182" s="26"/>
      <c r="E2182" s="117"/>
      <c r="F2182" s="42"/>
      <c r="I2182" s="17"/>
    </row>
    <row r="2183" spans="3:9" x14ac:dyDescent="0.25">
      <c r="C2183" s="26"/>
      <c r="E2183" s="117"/>
      <c r="F2183" s="42"/>
      <c r="I2183" s="17"/>
    </row>
    <row r="2184" spans="3:9" x14ac:dyDescent="0.25">
      <c r="C2184" s="26"/>
      <c r="E2184" s="117"/>
      <c r="F2184" s="42"/>
      <c r="I2184" s="17"/>
    </row>
    <row r="2185" spans="3:9" x14ac:dyDescent="0.25">
      <c r="C2185" s="26"/>
      <c r="E2185" s="117"/>
      <c r="F2185" s="42"/>
      <c r="I2185" s="17"/>
    </row>
    <row r="2186" spans="3:9" x14ac:dyDescent="0.25">
      <c r="C2186" s="26"/>
      <c r="E2186" s="117"/>
      <c r="F2186" s="42"/>
      <c r="I2186" s="17"/>
    </row>
    <row r="2187" spans="3:9" x14ac:dyDescent="0.25">
      <c r="C2187" s="26"/>
      <c r="E2187" s="117"/>
      <c r="F2187" s="42"/>
      <c r="I2187" s="17"/>
    </row>
    <row r="2188" spans="3:9" x14ac:dyDescent="0.25">
      <c r="C2188" s="26"/>
      <c r="E2188" s="117"/>
      <c r="F2188" s="42"/>
      <c r="I2188" s="17"/>
    </row>
    <row r="2189" spans="3:9" x14ac:dyDescent="0.25">
      <c r="C2189" s="26"/>
      <c r="E2189" s="117"/>
      <c r="F2189" s="42"/>
      <c r="I2189" s="17"/>
    </row>
    <row r="2190" spans="3:9" x14ac:dyDescent="0.25">
      <c r="C2190" s="26"/>
      <c r="E2190" s="117"/>
      <c r="F2190" s="42"/>
      <c r="I2190" s="17"/>
    </row>
    <row r="2191" spans="3:9" x14ac:dyDescent="0.25">
      <c r="C2191" s="26"/>
      <c r="E2191" s="117"/>
      <c r="F2191" s="42"/>
      <c r="I2191" s="17"/>
    </row>
    <row r="2192" spans="3:9" x14ac:dyDescent="0.25">
      <c r="C2192" s="26"/>
      <c r="E2192" s="117"/>
      <c r="F2192" s="42"/>
      <c r="I2192" s="17"/>
    </row>
    <row r="2193" spans="3:9" x14ac:dyDescent="0.25">
      <c r="C2193" s="26"/>
      <c r="E2193" s="117"/>
      <c r="F2193" s="42"/>
      <c r="I2193" s="17"/>
    </row>
    <row r="2194" spans="3:9" x14ac:dyDescent="0.25">
      <c r="C2194" s="26"/>
      <c r="E2194" s="117"/>
      <c r="F2194" s="42"/>
      <c r="I2194" s="17"/>
    </row>
    <row r="2195" spans="3:9" x14ac:dyDescent="0.25">
      <c r="C2195" s="26"/>
      <c r="E2195" s="117"/>
      <c r="F2195" s="42"/>
      <c r="I2195" s="17"/>
    </row>
    <row r="2196" spans="3:9" x14ac:dyDescent="0.25">
      <c r="C2196" s="26"/>
      <c r="E2196" s="117"/>
      <c r="F2196" s="42"/>
      <c r="I2196" s="17"/>
    </row>
    <row r="2197" spans="3:9" x14ac:dyDescent="0.25">
      <c r="C2197" s="26"/>
      <c r="E2197" s="117"/>
      <c r="F2197" s="42"/>
      <c r="I2197" s="17"/>
    </row>
    <row r="2198" spans="3:9" x14ac:dyDescent="0.25">
      <c r="C2198" s="26"/>
      <c r="E2198" s="117"/>
      <c r="F2198" s="42"/>
      <c r="I2198" s="17"/>
    </row>
    <row r="2199" spans="3:9" x14ac:dyDescent="0.25">
      <c r="C2199" s="26"/>
      <c r="E2199" s="117"/>
      <c r="F2199" s="42"/>
      <c r="I2199" s="17"/>
    </row>
    <row r="2200" spans="3:9" x14ac:dyDescent="0.25">
      <c r="C2200" s="26"/>
      <c r="E2200" s="117"/>
      <c r="F2200" s="42"/>
      <c r="I2200" s="17"/>
    </row>
    <row r="2201" spans="3:9" x14ac:dyDescent="0.25">
      <c r="C2201" s="26"/>
      <c r="E2201" s="117"/>
      <c r="F2201" s="42"/>
      <c r="I2201" s="17"/>
    </row>
    <row r="2202" spans="3:9" x14ac:dyDescent="0.25">
      <c r="C2202" s="26"/>
      <c r="E2202" s="117"/>
      <c r="F2202" s="42"/>
      <c r="I2202" s="17"/>
    </row>
    <row r="2203" spans="3:9" x14ac:dyDescent="0.25">
      <c r="C2203" s="26"/>
      <c r="E2203" s="117"/>
      <c r="F2203" s="42"/>
      <c r="I2203" s="17"/>
    </row>
    <row r="2204" spans="3:9" x14ac:dyDescent="0.25">
      <c r="C2204" s="26"/>
      <c r="E2204" s="117"/>
      <c r="F2204" s="42"/>
      <c r="I2204" s="17"/>
    </row>
    <row r="2205" spans="3:9" x14ac:dyDescent="0.25">
      <c r="C2205" s="26"/>
      <c r="E2205" s="117"/>
      <c r="F2205" s="42"/>
      <c r="I2205" s="17"/>
    </row>
    <row r="2206" spans="3:9" x14ac:dyDescent="0.25">
      <c r="C2206" s="26"/>
      <c r="E2206" s="117"/>
      <c r="F2206" s="42"/>
      <c r="I2206" s="17"/>
    </row>
    <row r="2207" spans="3:9" x14ac:dyDescent="0.25">
      <c r="C2207" s="26"/>
      <c r="E2207" s="117"/>
      <c r="F2207" s="42"/>
      <c r="I2207" s="17"/>
    </row>
    <row r="2208" spans="3:9" x14ac:dyDescent="0.25">
      <c r="C2208" s="26"/>
      <c r="E2208" s="117"/>
      <c r="F2208" s="42"/>
      <c r="I2208" s="17"/>
    </row>
    <row r="2209" spans="3:9" x14ac:dyDescent="0.25">
      <c r="C2209" s="26"/>
      <c r="E2209" s="117"/>
      <c r="F2209" s="42"/>
      <c r="I2209" s="17"/>
    </row>
    <row r="2210" spans="3:9" x14ac:dyDescent="0.25">
      <c r="C2210" s="26"/>
      <c r="E2210" s="117"/>
      <c r="F2210" s="42"/>
      <c r="I2210" s="17"/>
    </row>
    <row r="2211" spans="3:9" x14ac:dyDescent="0.25">
      <c r="C2211" s="26"/>
      <c r="E2211" s="117"/>
      <c r="F2211" s="42"/>
      <c r="I2211" s="17"/>
    </row>
    <row r="2212" spans="3:9" x14ac:dyDescent="0.25">
      <c r="C2212" s="26"/>
      <c r="E2212" s="117"/>
      <c r="F2212" s="42"/>
      <c r="I2212" s="17"/>
    </row>
    <row r="2213" spans="3:9" x14ac:dyDescent="0.25">
      <c r="C2213" s="26"/>
      <c r="E2213" s="117"/>
      <c r="F2213" s="42"/>
      <c r="I2213" s="17"/>
    </row>
    <row r="2214" spans="3:9" x14ac:dyDescent="0.25">
      <c r="C2214" s="26"/>
      <c r="E2214" s="117"/>
      <c r="F2214" s="42"/>
      <c r="I2214" s="17"/>
    </row>
    <row r="2215" spans="3:9" x14ac:dyDescent="0.25">
      <c r="C2215" s="26"/>
      <c r="E2215" s="117"/>
      <c r="F2215" s="42"/>
      <c r="I2215" s="17"/>
    </row>
    <row r="2216" spans="3:9" x14ac:dyDescent="0.25">
      <c r="C2216" s="26"/>
      <c r="E2216" s="117"/>
      <c r="F2216" s="42"/>
      <c r="I2216" s="17"/>
    </row>
    <row r="2217" spans="3:9" x14ac:dyDescent="0.25">
      <c r="C2217" s="26"/>
      <c r="E2217" s="117"/>
      <c r="F2217" s="42"/>
      <c r="I2217" s="17"/>
    </row>
    <row r="2218" spans="3:9" x14ac:dyDescent="0.25">
      <c r="C2218" s="26"/>
      <c r="E2218" s="117"/>
      <c r="F2218" s="42"/>
      <c r="I2218" s="17"/>
    </row>
    <row r="2219" spans="3:9" x14ac:dyDescent="0.25">
      <c r="C2219" s="26"/>
      <c r="E2219" s="117"/>
      <c r="F2219" s="42"/>
      <c r="I2219" s="17"/>
    </row>
    <row r="2220" spans="3:9" x14ac:dyDescent="0.25">
      <c r="C2220" s="26"/>
      <c r="E2220" s="117"/>
      <c r="F2220" s="42"/>
      <c r="I2220" s="17"/>
    </row>
    <row r="2221" spans="3:9" x14ac:dyDescent="0.25">
      <c r="C2221" s="26"/>
      <c r="E2221" s="117"/>
      <c r="F2221" s="42"/>
      <c r="I2221" s="17"/>
    </row>
    <row r="2222" spans="3:9" x14ac:dyDescent="0.25">
      <c r="C2222" s="26"/>
      <c r="E2222" s="117"/>
      <c r="F2222" s="42"/>
      <c r="I2222" s="17"/>
    </row>
    <row r="2223" spans="3:9" x14ac:dyDescent="0.25">
      <c r="C2223" s="26"/>
      <c r="E2223" s="117"/>
      <c r="F2223" s="42"/>
      <c r="I2223" s="17"/>
    </row>
    <row r="2224" spans="3:9" x14ac:dyDescent="0.25">
      <c r="C2224" s="26"/>
      <c r="E2224" s="117"/>
      <c r="F2224" s="42"/>
      <c r="I2224" s="17"/>
    </row>
    <row r="2225" spans="3:9" x14ac:dyDescent="0.25">
      <c r="C2225" s="26"/>
      <c r="E2225" s="117"/>
      <c r="F2225" s="42"/>
      <c r="I2225" s="17"/>
    </row>
    <row r="2226" spans="3:9" x14ac:dyDescent="0.25">
      <c r="C2226" s="26"/>
      <c r="E2226" s="117"/>
      <c r="F2226" s="42"/>
      <c r="I2226" s="17"/>
    </row>
    <row r="2227" spans="3:9" x14ac:dyDescent="0.25">
      <c r="C2227" s="26"/>
      <c r="E2227" s="117"/>
      <c r="F2227" s="42"/>
      <c r="I2227" s="17"/>
    </row>
    <row r="2228" spans="3:9" x14ac:dyDescent="0.25">
      <c r="C2228" s="26"/>
      <c r="E2228" s="117"/>
      <c r="F2228" s="42"/>
      <c r="I2228" s="17"/>
    </row>
    <row r="2229" spans="3:9" x14ac:dyDescent="0.25">
      <c r="C2229" s="26"/>
      <c r="E2229" s="117"/>
      <c r="F2229" s="42"/>
      <c r="I2229" s="17"/>
    </row>
    <row r="2230" spans="3:9" x14ac:dyDescent="0.25">
      <c r="C2230" s="26"/>
      <c r="E2230" s="117"/>
      <c r="F2230" s="42"/>
      <c r="I2230" s="17"/>
    </row>
    <row r="2231" spans="3:9" x14ac:dyDescent="0.25">
      <c r="C2231" s="26"/>
      <c r="E2231" s="117"/>
      <c r="F2231" s="42"/>
      <c r="I2231" s="17"/>
    </row>
    <row r="2232" spans="3:9" x14ac:dyDescent="0.25">
      <c r="C2232" s="26"/>
      <c r="E2232" s="117"/>
      <c r="F2232" s="42"/>
      <c r="I2232" s="17"/>
    </row>
    <row r="2233" spans="3:9" x14ac:dyDescent="0.25">
      <c r="C2233" s="26"/>
      <c r="E2233" s="117"/>
      <c r="F2233" s="42"/>
      <c r="I2233" s="17"/>
    </row>
    <row r="2234" spans="3:9" x14ac:dyDescent="0.25">
      <c r="C2234" s="26"/>
      <c r="E2234" s="117"/>
      <c r="F2234" s="42"/>
      <c r="I2234" s="17"/>
    </row>
    <row r="2235" spans="3:9" x14ac:dyDescent="0.25">
      <c r="C2235" s="26"/>
      <c r="E2235" s="117"/>
      <c r="F2235" s="42"/>
      <c r="I2235" s="17"/>
    </row>
    <row r="2236" spans="3:9" x14ac:dyDescent="0.25">
      <c r="C2236" s="26"/>
      <c r="E2236" s="117"/>
      <c r="F2236" s="42"/>
      <c r="I2236" s="17"/>
    </row>
    <row r="2237" spans="3:9" x14ac:dyDescent="0.25">
      <c r="C2237" s="26"/>
      <c r="E2237" s="117"/>
      <c r="F2237" s="42"/>
      <c r="I2237" s="17"/>
    </row>
    <row r="2238" spans="3:9" x14ac:dyDescent="0.25">
      <c r="C2238" s="26"/>
      <c r="E2238" s="117"/>
      <c r="F2238" s="42"/>
      <c r="I2238" s="17"/>
    </row>
    <row r="2239" spans="3:9" x14ac:dyDescent="0.25">
      <c r="C2239" s="26"/>
      <c r="E2239" s="117"/>
      <c r="F2239" s="42"/>
      <c r="I2239" s="17"/>
    </row>
    <row r="2240" spans="3:9" x14ac:dyDescent="0.25">
      <c r="C2240" s="26"/>
      <c r="E2240" s="117"/>
      <c r="F2240" s="42"/>
      <c r="I2240" s="17"/>
    </row>
    <row r="2241" spans="3:9" x14ac:dyDescent="0.25">
      <c r="C2241" s="26"/>
      <c r="E2241" s="117"/>
      <c r="F2241" s="42"/>
      <c r="I2241" s="17"/>
    </row>
    <row r="2242" spans="3:9" x14ac:dyDescent="0.25">
      <c r="C2242" s="26"/>
      <c r="E2242" s="117"/>
      <c r="F2242" s="42"/>
      <c r="I2242" s="17"/>
    </row>
    <row r="2243" spans="3:9" x14ac:dyDescent="0.25">
      <c r="C2243" s="26"/>
      <c r="E2243" s="117"/>
      <c r="F2243" s="42"/>
      <c r="I2243" s="17"/>
    </row>
    <row r="2244" spans="3:9" x14ac:dyDescent="0.25">
      <c r="C2244" s="26"/>
      <c r="E2244" s="117"/>
      <c r="F2244" s="42"/>
      <c r="I2244" s="17"/>
    </row>
    <row r="2245" spans="3:9" x14ac:dyDescent="0.25">
      <c r="C2245" s="26"/>
      <c r="E2245" s="117"/>
      <c r="F2245" s="42"/>
      <c r="I2245" s="17"/>
    </row>
    <row r="2246" spans="3:9" x14ac:dyDescent="0.25">
      <c r="C2246" s="26"/>
      <c r="E2246" s="117"/>
      <c r="F2246" s="42"/>
      <c r="I2246" s="17"/>
    </row>
    <row r="2247" spans="3:9" x14ac:dyDescent="0.25">
      <c r="C2247" s="26"/>
      <c r="E2247" s="117"/>
      <c r="F2247" s="42"/>
      <c r="I2247" s="17"/>
    </row>
    <row r="2248" spans="3:9" x14ac:dyDescent="0.25">
      <c r="C2248" s="26"/>
      <c r="E2248" s="117"/>
      <c r="F2248" s="42"/>
      <c r="I2248" s="17"/>
    </row>
    <row r="2249" spans="3:9" x14ac:dyDescent="0.25">
      <c r="C2249" s="26"/>
      <c r="E2249" s="117"/>
      <c r="F2249" s="42"/>
      <c r="I2249" s="17"/>
    </row>
    <row r="2250" spans="3:9" x14ac:dyDescent="0.25">
      <c r="C2250" s="26"/>
      <c r="E2250" s="117"/>
      <c r="F2250" s="42"/>
      <c r="I2250" s="17"/>
    </row>
    <row r="2251" spans="3:9" x14ac:dyDescent="0.25">
      <c r="C2251" s="26"/>
      <c r="E2251" s="117"/>
      <c r="F2251" s="42"/>
      <c r="I2251" s="17"/>
    </row>
    <row r="2252" spans="3:9" x14ac:dyDescent="0.25">
      <c r="C2252" s="26"/>
      <c r="E2252" s="117"/>
      <c r="F2252" s="42"/>
      <c r="I2252" s="17"/>
    </row>
    <row r="2253" spans="3:9" x14ac:dyDescent="0.25">
      <c r="C2253" s="26"/>
      <c r="E2253" s="117"/>
      <c r="F2253" s="42"/>
      <c r="I2253" s="17"/>
    </row>
    <row r="2254" spans="3:9" x14ac:dyDescent="0.25">
      <c r="C2254" s="26"/>
      <c r="E2254" s="117"/>
      <c r="F2254" s="42"/>
      <c r="I2254" s="17"/>
    </row>
    <row r="2255" spans="3:9" x14ac:dyDescent="0.25">
      <c r="C2255" s="26"/>
      <c r="E2255" s="117"/>
      <c r="F2255" s="42"/>
      <c r="I2255" s="17"/>
    </row>
    <row r="2256" spans="3:9" x14ac:dyDescent="0.25">
      <c r="C2256" s="26"/>
      <c r="E2256" s="117"/>
      <c r="F2256" s="42"/>
      <c r="I2256" s="17"/>
    </row>
    <row r="2257" spans="3:9" x14ac:dyDescent="0.25">
      <c r="C2257" s="26"/>
      <c r="E2257" s="117"/>
      <c r="F2257" s="42"/>
      <c r="I2257" s="17"/>
    </row>
    <row r="2258" spans="3:9" x14ac:dyDescent="0.25">
      <c r="C2258" s="26"/>
      <c r="E2258" s="117"/>
      <c r="F2258" s="42"/>
      <c r="I2258" s="17"/>
    </row>
    <row r="2259" spans="3:9" x14ac:dyDescent="0.25">
      <c r="C2259" s="26"/>
      <c r="E2259" s="117"/>
      <c r="F2259" s="42"/>
      <c r="I2259" s="17"/>
    </row>
    <row r="2260" spans="3:9" x14ac:dyDescent="0.25">
      <c r="C2260" s="26"/>
      <c r="E2260" s="117"/>
      <c r="F2260" s="42"/>
      <c r="I2260" s="17"/>
    </row>
    <row r="2261" spans="3:9" x14ac:dyDescent="0.25">
      <c r="C2261" s="26"/>
      <c r="E2261" s="117"/>
      <c r="F2261" s="42"/>
      <c r="I2261" s="17"/>
    </row>
    <row r="2262" spans="3:9" x14ac:dyDescent="0.25">
      <c r="C2262" s="26"/>
      <c r="E2262" s="117"/>
      <c r="F2262" s="42"/>
      <c r="I2262" s="17"/>
    </row>
    <row r="2263" spans="3:9" x14ac:dyDescent="0.25">
      <c r="C2263" s="26"/>
      <c r="E2263" s="117"/>
      <c r="F2263" s="42"/>
      <c r="I2263" s="17"/>
    </row>
    <row r="2264" spans="3:9" x14ac:dyDescent="0.25">
      <c r="C2264" s="26"/>
      <c r="E2264" s="117"/>
      <c r="F2264" s="42"/>
      <c r="I2264" s="17"/>
    </row>
    <row r="2265" spans="3:9" x14ac:dyDescent="0.25">
      <c r="C2265" s="26"/>
      <c r="E2265" s="117"/>
      <c r="F2265" s="42"/>
      <c r="I2265" s="17"/>
    </row>
    <row r="2266" spans="3:9" x14ac:dyDescent="0.25">
      <c r="C2266" s="26"/>
      <c r="E2266" s="117"/>
      <c r="F2266" s="42"/>
      <c r="I2266" s="17"/>
    </row>
    <row r="2267" spans="3:9" x14ac:dyDescent="0.25">
      <c r="C2267" s="26"/>
      <c r="E2267" s="117"/>
      <c r="F2267" s="42"/>
      <c r="I2267" s="17"/>
    </row>
    <row r="2268" spans="3:9" x14ac:dyDescent="0.25">
      <c r="C2268" s="26"/>
      <c r="E2268" s="117"/>
      <c r="F2268" s="42"/>
      <c r="I2268" s="17"/>
    </row>
    <row r="2269" spans="3:9" x14ac:dyDescent="0.25">
      <c r="C2269" s="26"/>
      <c r="E2269" s="117"/>
      <c r="F2269" s="42"/>
      <c r="I2269" s="17"/>
    </row>
    <row r="2270" spans="3:9" x14ac:dyDescent="0.25">
      <c r="C2270" s="26"/>
      <c r="E2270" s="117"/>
      <c r="F2270" s="42"/>
      <c r="I2270" s="17"/>
    </row>
    <row r="2271" spans="3:9" x14ac:dyDescent="0.25">
      <c r="C2271" s="26"/>
      <c r="E2271" s="117"/>
      <c r="F2271" s="42"/>
      <c r="I2271" s="17"/>
    </row>
    <row r="2272" spans="3:9" x14ac:dyDescent="0.25">
      <c r="C2272" s="26"/>
      <c r="E2272" s="117"/>
      <c r="F2272" s="42"/>
      <c r="I2272" s="17"/>
    </row>
    <row r="2273" spans="3:9" x14ac:dyDescent="0.25">
      <c r="C2273" s="26"/>
      <c r="E2273" s="117"/>
      <c r="F2273" s="42"/>
      <c r="I2273" s="17"/>
    </row>
    <row r="2274" spans="3:9" x14ac:dyDescent="0.25">
      <c r="C2274" s="26"/>
      <c r="E2274" s="117"/>
      <c r="F2274" s="42"/>
      <c r="I2274" s="17"/>
    </row>
    <row r="2275" spans="3:9" x14ac:dyDescent="0.25">
      <c r="C2275" s="26"/>
      <c r="E2275" s="117"/>
      <c r="F2275" s="42"/>
      <c r="I2275" s="17"/>
    </row>
    <row r="2276" spans="3:9" x14ac:dyDescent="0.25">
      <c r="C2276" s="26"/>
      <c r="E2276" s="117"/>
      <c r="F2276" s="42"/>
      <c r="I2276" s="17"/>
    </row>
    <row r="2277" spans="3:9" x14ac:dyDescent="0.25">
      <c r="C2277" s="26"/>
      <c r="E2277" s="117"/>
      <c r="F2277" s="42"/>
      <c r="I2277" s="17"/>
    </row>
    <row r="2278" spans="3:9" x14ac:dyDescent="0.25">
      <c r="C2278" s="26"/>
      <c r="E2278" s="117"/>
      <c r="F2278" s="42"/>
      <c r="I2278" s="17"/>
    </row>
    <row r="2279" spans="3:9" x14ac:dyDescent="0.25">
      <c r="C2279" s="26"/>
      <c r="E2279" s="117"/>
      <c r="F2279" s="42"/>
      <c r="I2279" s="17"/>
    </row>
    <row r="2280" spans="3:9" x14ac:dyDescent="0.25">
      <c r="C2280" s="26"/>
      <c r="E2280" s="117"/>
      <c r="F2280" s="42"/>
      <c r="I2280" s="17"/>
    </row>
    <row r="2281" spans="3:9" x14ac:dyDescent="0.25">
      <c r="C2281" s="26"/>
      <c r="E2281" s="117"/>
      <c r="F2281" s="42"/>
      <c r="I2281" s="17"/>
    </row>
    <row r="2282" spans="3:9" x14ac:dyDescent="0.25">
      <c r="C2282" s="26"/>
      <c r="E2282" s="117"/>
      <c r="F2282" s="42"/>
      <c r="I2282" s="17"/>
    </row>
    <row r="2283" spans="3:9" x14ac:dyDescent="0.25">
      <c r="C2283" s="26"/>
      <c r="E2283" s="117"/>
      <c r="F2283" s="42"/>
      <c r="I2283" s="17"/>
    </row>
    <row r="2284" spans="3:9" x14ac:dyDescent="0.25">
      <c r="C2284" s="26"/>
      <c r="E2284" s="117"/>
      <c r="F2284" s="42"/>
      <c r="I2284" s="17"/>
    </row>
    <row r="2285" spans="3:9" x14ac:dyDescent="0.25">
      <c r="C2285" s="26"/>
      <c r="E2285" s="117"/>
      <c r="F2285" s="42"/>
      <c r="I2285" s="17"/>
    </row>
    <row r="2286" spans="3:9" x14ac:dyDescent="0.25">
      <c r="C2286" s="26"/>
      <c r="E2286" s="117"/>
      <c r="F2286" s="42"/>
      <c r="I2286" s="17"/>
    </row>
    <row r="2287" spans="3:9" x14ac:dyDescent="0.25">
      <c r="C2287" s="26"/>
      <c r="E2287" s="117"/>
      <c r="F2287" s="42"/>
      <c r="I2287" s="17"/>
    </row>
    <row r="2288" spans="3:9" x14ac:dyDescent="0.25">
      <c r="C2288" s="26"/>
      <c r="E2288" s="117"/>
      <c r="F2288" s="42"/>
      <c r="I2288" s="17"/>
    </row>
    <row r="2289" spans="3:9" x14ac:dyDescent="0.25">
      <c r="C2289" s="26"/>
      <c r="E2289" s="117"/>
      <c r="F2289" s="42"/>
      <c r="I2289" s="17"/>
    </row>
    <row r="2290" spans="3:9" x14ac:dyDescent="0.25">
      <c r="C2290" s="26"/>
      <c r="E2290" s="117"/>
      <c r="F2290" s="42"/>
      <c r="I2290" s="17"/>
    </row>
    <row r="2291" spans="3:9" x14ac:dyDescent="0.25">
      <c r="C2291" s="26"/>
      <c r="E2291" s="117"/>
      <c r="F2291" s="42"/>
      <c r="I2291" s="17"/>
    </row>
    <row r="2292" spans="3:9" x14ac:dyDescent="0.25">
      <c r="C2292" s="26"/>
      <c r="E2292" s="117"/>
      <c r="F2292" s="42"/>
      <c r="I2292" s="17"/>
    </row>
    <row r="2293" spans="3:9" x14ac:dyDescent="0.25">
      <c r="C2293" s="26"/>
      <c r="E2293" s="117"/>
      <c r="F2293" s="42"/>
      <c r="I2293" s="17"/>
    </row>
    <row r="2294" spans="3:9" x14ac:dyDescent="0.25">
      <c r="C2294" s="26"/>
      <c r="E2294" s="117"/>
      <c r="F2294" s="42"/>
      <c r="I2294" s="17"/>
    </row>
    <row r="2295" spans="3:9" x14ac:dyDescent="0.25">
      <c r="C2295" s="26"/>
      <c r="E2295" s="117"/>
      <c r="F2295" s="42"/>
      <c r="I2295" s="17"/>
    </row>
    <row r="2296" spans="3:9" x14ac:dyDescent="0.25">
      <c r="C2296" s="26"/>
      <c r="E2296" s="117"/>
      <c r="F2296" s="42"/>
      <c r="I2296" s="17"/>
    </row>
    <row r="2297" spans="3:9" x14ac:dyDescent="0.25">
      <c r="C2297" s="26"/>
      <c r="E2297" s="117"/>
      <c r="F2297" s="42"/>
      <c r="I2297" s="17"/>
    </row>
    <row r="2298" spans="3:9" x14ac:dyDescent="0.25">
      <c r="C2298" s="26"/>
      <c r="E2298" s="117"/>
      <c r="F2298" s="42"/>
      <c r="I2298" s="17"/>
    </row>
    <row r="2299" spans="3:9" x14ac:dyDescent="0.25">
      <c r="C2299" s="26"/>
      <c r="E2299" s="117"/>
      <c r="F2299" s="42"/>
      <c r="I2299" s="17"/>
    </row>
    <row r="2300" spans="3:9" x14ac:dyDescent="0.25">
      <c r="C2300" s="26"/>
      <c r="E2300" s="117"/>
      <c r="F2300" s="42"/>
      <c r="I2300" s="17"/>
    </row>
    <row r="2301" spans="3:9" x14ac:dyDescent="0.25">
      <c r="C2301" s="26"/>
      <c r="E2301" s="117"/>
      <c r="F2301" s="42"/>
      <c r="I2301" s="17"/>
    </row>
    <row r="2302" spans="3:9" x14ac:dyDescent="0.25">
      <c r="C2302" s="26"/>
      <c r="E2302" s="117"/>
      <c r="F2302" s="42"/>
      <c r="I2302" s="17"/>
    </row>
    <row r="2303" spans="3:9" x14ac:dyDescent="0.25">
      <c r="C2303" s="26"/>
      <c r="E2303" s="117"/>
      <c r="F2303" s="42"/>
      <c r="I2303" s="17"/>
    </row>
    <row r="2304" spans="3:9" x14ac:dyDescent="0.25">
      <c r="C2304" s="26"/>
      <c r="E2304" s="117"/>
      <c r="F2304" s="42"/>
      <c r="I2304" s="17"/>
    </row>
    <row r="2305" spans="3:9" x14ac:dyDescent="0.25">
      <c r="C2305" s="26"/>
      <c r="E2305" s="117"/>
      <c r="F2305" s="42"/>
      <c r="I2305" s="17"/>
    </row>
    <row r="2306" spans="3:9" x14ac:dyDescent="0.25">
      <c r="C2306" s="26"/>
      <c r="E2306" s="117"/>
      <c r="F2306" s="42"/>
      <c r="I2306" s="17"/>
    </row>
    <row r="2307" spans="3:9" x14ac:dyDescent="0.25">
      <c r="C2307" s="26"/>
      <c r="E2307" s="117"/>
      <c r="F2307" s="42"/>
      <c r="I2307" s="17"/>
    </row>
    <row r="2308" spans="3:9" x14ac:dyDescent="0.25">
      <c r="C2308" s="26"/>
      <c r="E2308" s="117"/>
      <c r="F2308" s="42"/>
      <c r="I2308" s="17"/>
    </row>
    <row r="2309" spans="3:9" x14ac:dyDescent="0.25">
      <c r="C2309" s="26"/>
      <c r="E2309" s="117"/>
      <c r="F2309" s="42"/>
      <c r="I2309" s="17"/>
    </row>
    <row r="2310" spans="3:9" x14ac:dyDescent="0.25">
      <c r="C2310" s="26"/>
      <c r="E2310" s="117"/>
      <c r="F2310" s="42"/>
      <c r="I2310" s="17"/>
    </row>
    <row r="2311" spans="3:9" x14ac:dyDescent="0.25">
      <c r="C2311" s="26"/>
      <c r="E2311" s="117"/>
      <c r="F2311" s="42"/>
      <c r="I2311" s="17"/>
    </row>
    <row r="2312" spans="3:9" x14ac:dyDescent="0.25">
      <c r="C2312" s="26"/>
      <c r="E2312" s="117"/>
      <c r="F2312" s="42"/>
      <c r="I2312" s="17"/>
    </row>
    <row r="2313" spans="3:9" x14ac:dyDescent="0.25">
      <c r="C2313" s="26"/>
      <c r="E2313" s="117"/>
      <c r="F2313" s="42"/>
      <c r="I2313" s="17"/>
    </row>
    <row r="2314" spans="3:9" x14ac:dyDescent="0.25">
      <c r="C2314" s="26"/>
      <c r="E2314" s="117"/>
      <c r="F2314" s="42"/>
      <c r="I2314" s="17"/>
    </row>
    <row r="2315" spans="3:9" x14ac:dyDescent="0.25">
      <c r="C2315" s="26"/>
      <c r="E2315" s="117"/>
      <c r="F2315" s="42"/>
      <c r="I2315" s="17"/>
    </row>
    <row r="2316" spans="3:9" x14ac:dyDescent="0.25">
      <c r="C2316" s="26"/>
      <c r="E2316" s="117"/>
      <c r="F2316" s="42"/>
      <c r="I2316" s="17"/>
    </row>
    <row r="2317" spans="3:9" x14ac:dyDescent="0.25">
      <c r="C2317" s="26"/>
      <c r="E2317" s="117"/>
      <c r="F2317" s="42"/>
      <c r="I2317" s="17"/>
    </row>
    <row r="2318" spans="3:9" x14ac:dyDescent="0.25">
      <c r="C2318" s="26"/>
      <c r="E2318" s="117"/>
      <c r="F2318" s="42"/>
      <c r="I2318" s="17"/>
    </row>
    <row r="2319" spans="3:9" x14ac:dyDescent="0.25">
      <c r="C2319" s="26"/>
      <c r="E2319" s="117"/>
      <c r="F2319" s="42"/>
      <c r="I2319" s="17"/>
    </row>
    <row r="2320" spans="3:9" x14ac:dyDescent="0.25">
      <c r="C2320" s="26"/>
      <c r="E2320" s="117"/>
      <c r="F2320" s="42"/>
      <c r="I2320" s="17"/>
    </row>
    <row r="2321" spans="3:9" x14ac:dyDescent="0.25">
      <c r="C2321" s="26"/>
      <c r="E2321" s="117"/>
      <c r="F2321" s="42"/>
      <c r="I2321" s="17"/>
    </row>
    <row r="2322" spans="3:9" x14ac:dyDescent="0.25">
      <c r="C2322" s="26"/>
      <c r="E2322" s="117"/>
      <c r="F2322" s="42"/>
      <c r="I2322" s="17"/>
    </row>
    <row r="2323" spans="3:9" x14ac:dyDescent="0.25">
      <c r="C2323" s="26"/>
      <c r="E2323" s="117"/>
      <c r="F2323" s="42"/>
      <c r="I2323" s="17"/>
    </row>
    <row r="2324" spans="3:9" x14ac:dyDescent="0.25">
      <c r="C2324" s="26"/>
      <c r="E2324" s="117"/>
      <c r="F2324" s="42"/>
      <c r="I2324" s="17"/>
    </row>
    <row r="2325" spans="3:9" x14ac:dyDescent="0.25">
      <c r="C2325" s="26"/>
      <c r="E2325" s="117"/>
      <c r="F2325" s="42"/>
      <c r="I2325" s="17"/>
    </row>
    <row r="2326" spans="3:9" x14ac:dyDescent="0.25">
      <c r="C2326" s="26"/>
      <c r="E2326" s="117"/>
      <c r="F2326" s="42"/>
      <c r="I2326" s="17"/>
    </row>
    <row r="2327" spans="3:9" x14ac:dyDescent="0.25">
      <c r="C2327" s="26"/>
      <c r="E2327" s="117"/>
      <c r="F2327" s="42"/>
      <c r="I2327" s="17"/>
    </row>
    <row r="2328" spans="3:9" x14ac:dyDescent="0.25">
      <c r="C2328" s="26"/>
      <c r="E2328" s="117"/>
      <c r="F2328" s="42"/>
      <c r="I2328" s="17"/>
    </row>
    <row r="2329" spans="3:9" x14ac:dyDescent="0.25">
      <c r="C2329" s="26"/>
      <c r="E2329" s="117"/>
      <c r="F2329" s="42"/>
      <c r="I2329" s="17"/>
    </row>
    <row r="2330" spans="3:9" x14ac:dyDescent="0.25">
      <c r="C2330" s="26"/>
      <c r="E2330" s="117"/>
      <c r="F2330" s="42"/>
      <c r="I2330" s="17"/>
    </row>
    <row r="2331" spans="3:9" x14ac:dyDescent="0.25">
      <c r="C2331" s="26"/>
      <c r="E2331" s="117"/>
      <c r="F2331" s="42"/>
      <c r="I2331" s="17"/>
    </row>
    <row r="2332" spans="3:9" x14ac:dyDescent="0.25">
      <c r="C2332" s="26"/>
      <c r="E2332" s="117"/>
      <c r="F2332" s="42"/>
      <c r="I2332" s="17"/>
    </row>
    <row r="2333" spans="3:9" x14ac:dyDescent="0.25">
      <c r="C2333" s="26"/>
      <c r="E2333" s="117"/>
      <c r="F2333" s="42"/>
      <c r="I2333" s="17"/>
    </row>
    <row r="2334" spans="3:9" x14ac:dyDescent="0.25">
      <c r="C2334" s="26"/>
      <c r="E2334" s="117"/>
      <c r="F2334" s="42"/>
      <c r="I2334" s="17"/>
    </row>
    <row r="2335" spans="3:9" x14ac:dyDescent="0.25">
      <c r="C2335" s="26"/>
      <c r="E2335" s="117"/>
      <c r="F2335" s="42"/>
      <c r="I2335" s="17"/>
    </row>
    <row r="2336" spans="3:9" x14ac:dyDescent="0.25">
      <c r="C2336" s="26"/>
      <c r="E2336" s="117"/>
      <c r="F2336" s="42"/>
      <c r="I2336" s="17"/>
    </row>
    <row r="2337" spans="3:9" x14ac:dyDescent="0.25">
      <c r="C2337" s="26"/>
      <c r="E2337" s="117"/>
      <c r="F2337" s="42"/>
      <c r="I2337" s="17"/>
    </row>
    <row r="2338" spans="3:9" x14ac:dyDescent="0.25">
      <c r="C2338" s="26"/>
      <c r="E2338" s="117"/>
      <c r="F2338" s="42"/>
      <c r="I2338" s="17"/>
    </row>
    <row r="2339" spans="3:9" x14ac:dyDescent="0.25">
      <c r="C2339" s="26"/>
      <c r="E2339" s="117"/>
      <c r="F2339" s="42"/>
      <c r="I2339" s="17"/>
    </row>
    <row r="2340" spans="3:9" x14ac:dyDescent="0.25">
      <c r="C2340" s="26"/>
      <c r="E2340" s="117"/>
      <c r="F2340" s="42"/>
      <c r="I2340" s="17"/>
    </row>
    <row r="2341" spans="3:9" x14ac:dyDescent="0.25">
      <c r="C2341" s="26"/>
      <c r="E2341" s="117"/>
      <c r="F2341" s="42"/>
      <c r="I2341" s="17"/>
    </row>
    <row r="2342" spans="3:9" x14ac:dyDescent="0.25">
      <c r="C2342" s="26"/>
      <c r="E2342" s="117"/>
      <c r="F2342" s="42"/>
      <c r="I2342" s="17"/>
    </row>
    <row r="2343" spans="3:9" x14ac:dyDescent="0.25">
      <c r="C2343" s="26"/>
      <c r="E2343" s="117"/>
      <c r="F2343" s="42"/>
      <c r="I2343" s="17"/>
    </row>
    <row r="2344" spans="3:9" x14ac:dyDescent="0.25">
      <c r="C2344" s="26"/>
      <c r="E2344" s="117"/>
      <c r="F2344" s="42"/>
      <c r="I2344" s="17"/>
    </row>
    <row r="2345" spans="3:9" x14ac:dyDescent="0.25">
      <c r="C2345" s="26"/>
      <c r="E2345" s="117"/>
      <c r="F2345" s="42"/>
      <c r="I2345" s="17"/>
    </row>
    <row r="2346" spans="3:9" x14ac:dyDescent="0.25">
      <c r="C2346" s="26"/>
      <c r="E2346" s="117"/>
      <c r="F2346" s="42"/>
      <c r="I2346" s="17"/>
    </row>
    <row r="2347" spans="3:9" x14ac:dyDescent="0.25">
      <c r="C2347" s="26"/>
      <c r="E2347" s="117"/>
      <c r="F2347" s="42"/>
      <c r="I2347" s="17"/>
    </row>
    <row r="2348" spans="3:9" x14ac:dyDescent="0.25">
      <c r="C2348" s="26"/>
      <c r="E2348" s="117"/>
      <c r="F2348" s="42"/>
      <c r="I2348" s="17"/>
    </row>
    <row r="2349" spans="3:9" x14ac:dyDescent="0.25">
      <c r="C2349" s="26"/>
      <c r="E2349" s="117"/>
      <c r="F2349" s="42"/>
      <c r="I2349" s="17"/>
    </row>
    <row r="2350" spans="3:9" x14ac:dyDescent="0.25">
      <c r="C2350" s="26"/>
      <c r="E2350" s="117"/>
      <c r="F2350" s="42"/>
      <c r="I2350" s="17"/>
    </row>
    <row r="2351" spans="3:9" x14ac:dyDescent="0.25">
      <c r="C2351" s="26"/>
      <c r="E2351" s="117"/>
      <c r="F2351" s="42"/>
      <c r="I2351" s="17"/>
    </row>
    <row r="2352" spans="3:9" x14ac:dyDescent="0.25">
      <c r="C2352" s="26"/>
      <c r="E2352" s="117"/>
      <c r="F2352" s="42"/>
      <c r="I2352" s="17"/>
    </row>
    <row r="2353" spans="3:9" x14ac:dyDescent="0.25">
      <c r="C2353" s="26"/>
      <c r="E2353" s="117"/>
      <c r="F2353" s="42"/>
      <c r="I2353" s="17"/>
    </row>
    <row r="2354" spans="3:9" x14ac:dyDescent="0.25">
      <c r="C2354" s="26"/>
      <c r="E2354" s="117"/>
      <c r="F2354" s="42"/>
      <c r="I2354" s="17"/>
    </row>
    <row r="2355" spans="3:9" x14ac:dyDescent="0.25">
      <c r="C2355" s="26"/>
      <c r="E2355" s="117"/>
      <c r="F2355" s="42"/>
      <c r="I2355" s="17"/>
    </row>
    <row r="2356" spans="3:9" x14ac:dyDescent="0.25">
      <c r="C2356" s="26"/>
      <c r="E2356" s="117"/>
      <c r="F2356" s="42"/>
      <c r="I2356" s="17"/>
    </row>
    <row r="2357" spans="3:9" x14ac:dyDescent="0.25">
      <c r="C2357" s="26"/>
      <c r="E2357" s="117"/>
      <c r="F2357" s="42"/>
      <c r="I2357" s="17"/>
    </row>
    <row r="2358" spans="3:9" x14ac:dyDescent="0.25">
      <c r="C2358" s="26"/>
      <c r="E2358" s="117"/>
      <c r="F2358" s="42"/>
      <c r="I2358" s="17"/>
    </row>
    <row r="2359" spans="3:9" x14ac:dyDescent="0.25">
      <c r="C2359" s="26"/>
      <c r="E2359" s="117"/>
      <c r="F2359" s="42"/>
      <c r="I2359" s="17"/>
    </row>
    <row r="2360" spans="3:9" x14ac:dyDescent="0.25">
      <c r="C2360" s="26"/>
      <c r="E2360" s="117"/>
      <c r="F2360" s="42"/>
      <c r="I2360" s="17"/>
    </row>
    <row r="2361" spans="3:9" x14ac:dyDescent="0.25">
      <c r="C2361" s="26"/>
      <c r="E2361" s="117"/>
      <c r="F2361" s="42"/>
      <c r="I2361" s="17"/>
    </row>
    <row r="2362" spans="3:9" x14ac:dyDescent="0.25">
      <c r="C2362" s="26"/>
      <c r="E2362" s="117"/>
      <c r="F2362" s="42"/>
      <c r="I2362" s="17"/>
    </row>
    <row r="2363" spans="3:9" x14ac:dyDescent="0.25">
      <c r="C2363" s="26"/>
      <c r="E2363" s="117"/>
      <c r="F2363" s="42"/>
      <c r="I2363" s="17"/>
    </row>
    <row r="2364" spans="3:9" x14ac:dyDescent="0.25">
      <c r="C2364" s="26"/>
      <c r="E2364" s="117"/>
      <c r="F2364" s="42"/>
      <c r="I2364" s="17"/>
    </row>
    <row r="2365" spans="3:9" x14ac:dyDescent="0.25">
      <c r="C2365" s="26"/>
      <c r="E2365" s="117"/>
      <c r="F2365" s="42"/>
      <c r="I2365" s="17"/>
    </row>
    <row r="2366" spans="3:9" x14ac:dyDescent="0.25">
      <c r="C2366" s="26"/>
      <c r="E2366" s="117"/>
      <c r="F2366" s="42"/>
      <c r="I2366" s="17"/>
    </row>
    <row r="2367" spans="3:9" x14ac:dyDescent="0.25">
      <c r="C2367" s="26"/>
      <c r="E2367" s="117"/>
      <c r="F2367" s="42"/>
      <c r="I2367" s="17"/>
    </row>
    <row r="2368" spans="3:9" x14ac:dyDescent="0.25">
      <c r="C2368" s="26"/>
      <c r="E2368" s="117"/>
      <c r="F2368" s="42"/>
      <c r="I2368" s="17"/>
    </row>
    <row r="2369" spans="3:9" x14ac:dyDescent="0.25">
      <c r="C2369" s="26"/>
      <c r="E2369" s="117"/>
      <c r="F2369" s="42"/>
      <c r="I2369" s="17"/>
    </row>
    <row r="2370" spans="3:9" x14ac:dyDescent="0.25">
      <c r="C2370" s="26"/>
      <c r="E2370" s="117"/>
      <c r="F2370" s="42"/>
      <c r="I2370" s="17"/>
    </row>
    <row r="2371" spans="3:9" x14ac:dyDescent="0.25">
      <c r="C2371" s="26"/>
      <c r="E2371" s="117"/>
      <c r="F2371" s="42"/>
      <c r="I2371" s="17"/>
    </row>
    <row r="2372" spans="3:9" x14ac:dyDescent="0.25">
      <c r="C2372" s="26"/>
      <c r="E2372" s="117"/>
      <c r="F2372" s="42"/>
      <c r="I2372" s="17"/>
    </row>
    <row r="2373" spans="3:9" x14ac:dyDescent="0.25">
      <c r="C2373" s="26"/>
      <c r="E2373" s="117"/>
      <c r="F2373" s="42"/>
      <c r="I2373" s="17"/>
    </row>
    <row r="2374" spans="3:9" x14ac:dyDescent="0.25">
      <c r="C2374" s="26"/>
      <c r="E2374" s="117"/>
      <c r="F2374" s="42"/>
      <c r="I2374" s="17"/>
    </row>
    <row r="2375" spans="3:9" x14ac:dyDescent="0.25">
      <c r="C2375" s="26"/>
      <c r="E2375" s="117"/>
      <c r="F2375" s="42"/>
      <c r="I2375" s="17"/>
    </row>
    <row r="2376" spans="3:9" x14ac:dyDescent="0.25">
      <c r="C2376" s="26"/>
      <c r="E2376" s="117"/>
      <c r="F2376" s="42"/>
      <c r="I2376" s="17"/>
    </row>
    <row r="2377" spans="3:9" x14ac:dyDescent="0.25">
      <c r="C2377" s="26"/>
      <c r="E2377" s="117"/>
      <c r="F2377" s="42"/>
      <c r="I2377" s="17"/>
    </row>
    <row r="2378" spans="3:9" x14ac:dyDescent="0.25">
      <c r="C2378" s="26"/>
      <c r="E2378" s="117"/>
      <c r="F2378" s="42"/>
      <c r="I2378" s="17"/>
    </row>
    <row r="2379" spans="3:9" x14ac:dyDescent="0.25">
      <c r="C2379" s="26"/>
      <c r="E2379" s="117"/>
      <c r="F2379" s="42"/>
      <c r="I2379" s="17"/>
    </row>
    <row r="2380" spans="3:9" x14ac:dyDescent="0.25">
      <c r="C2380" s="26"/>
      <c r="E2380" s="117"/>
      <c r="F2380" s="42"/>
      <c r="I2380" s="17"/>
    </row>
    <row r="2381" spans="3:9" x14ac:dyDescent="0.25">
      <c r="C2381" s="26"/>
      <c r="E2381" s="117"/>
      <c r="F2381" s="42"/>
      <c r="I2381" s="17"/>
    </row>
    <row r="2382" spans="3:9" x14ac:dyDescent="0.25">
      <c r="C2382" s="26"/>
      <c r="E2382" s="117"/>
      <c r="F2382" s="42"/>
      <c r="I2382" s="17"/>
    </row>
    <row r="2383" spans="3:9" x14ac:dyDescent="0.25">
      <c r="C2383" s="26"/>
      <c r="E2383" s="117"/>
      <c r="F2383" s="42"/>
      <c r="I2383" s="17"/>
    </row>
    <row r="2384" spans="3:9" x14ac:dyDescent="0.25">
      <c r="C2384" s="26"/>
      <c r="E2384" s="117"/>
      <c r="F2384" s="42"/>
      <c r="I2384" s="17"/>
    </row>
    <row r="2385" spans="3:9" x14ac:dyDescent="0.25">
      <c r="C2385" s="26"/>
      <c r="E2385" s="117"/>
      <c r="F2385" s="42"/>
      <c r="I2385" s="17"/>
    </row>
    <row r="2386" spans="3:9" x14ac:dyDescent="0.25">
      <c r="C2386" s="26"/>
      <c r="E2386" s="117"/>
      <c r="F2386" s="42"/>
      <c r="I2386" s="17"/>
    </row>
    <row r="2387" spans="3:9" x14ac:dyDescent="0.25">
      <c r="C2387" s="26"/>
      <c r="E2387" s="117"/>
      <c r="F2387" s="42"/>
      <c r="I2387" s="17"/>
    </row>
    <row r="2388" spans="3:9" x14ac:dyDescent="0.25">
      <c r="C2388" s="26"/>
      <c r="E2388" s="117"/>
      <c r="F2388" s="42"/>
      <c r="I2388" s="17"/>
    </row>
    <row r="2389" spans="3:9" x14ac:dyDescent="0.25">
      <c r="C2389" s="26"/>
      <c r="E2389" s="117"/>
      <c r="F2389" s="42"/>
      <c r="I2389" s="17"/>
    </row>
    <row r="2390" spans="3:9" x14ac:dyDescent="0.25">
      <c r="C2390" s="26"/>
      <c r="E2390" s="117"/>
      <c r="F2390" s="42"/>
      <c r="I2390" s="17"/>
    </row>
    <row r="2391" spans="3:9" x14ac:dyDescent="0.25">
      <c r="C2391" s="26"/>
      <c r="E2391" s="117"/>
      <c r="F2391" s="42"/>
      <c r="I2391" s="17"/>
    </row>
    <row r="2392" spans="3:9" x14ac:dyDescent="0.25">
      <c r="C2392" s="26"/>
      <c r="E2392" s="117"/>
      <c r="F2392" s="42"/>
      <c r="I2392" s="17"/>
    </row>
    <row r="2393" spans="3:9" x14ac:dyDescent="0.25">
      <c r="C2393" s="26"/>
      <c r="E2393" s="117"/>
      <c r="F2393" s="42"/>
      <c r="I2393" s="17"/>
    </row>
    <row r="2394" spans="3:9" x14ac:dyDescent="0.25">
      <c r="C2394" s="26"/>
      <c r="E2394" s="117"/>
      <c r="F2394" s="42"/>
      <c r="I2394" s="17"/>
    </row>
    <row r="2395" spans="3:9" x14ac:dyDescent="0.25">
      <c r="C2395" s="26"/>
      <c r="E2395" s="117"/>
      <c r="F2395" s="42"/>
      <c r="I2395" s="17"/>
    </row>
    <row r="2396" spans="3:9" x14ac:dyDescent="0.25">
      <c r="C2396" s="26"/>
      <c r="E2396" s="117"/>
      <c r="F2396" s="42"/>
      <c r="I2396" s="17"/>
    </row>
    <row r="2397" spans="3:9" x14ac:dyDescent="0.25">
      <c r="C2397" s="26"/>
      <c r="E2397" s="117"/>
      <c r="F2397" s="42"/>
      <c r="I2397" s="17"/>
    </row>
    <row r="2398" spans="3:9" x14ac:dyDescent="0.25">
      <c r="C2398" s="26"/>
      <c r="E2398" s="117"/>
      <c r="F2398" s="42"/>
      <c r="I2398" s="17"/>
    </row>
    <row r="2399" spans="3:9" x14ac:dyDescent="0.25">
      <c r="C2399" s="26"/>
      <c r="E2399" s="117"/>
      <c r="F2399" s="42"/>
      <c r="I2399" s="17"/>
    </row>
    <row r="2400" spans="3:9" x14ac:dyDescent="0.25">
      <c r="C2400" s="26"/>
      <c r="E2400" s="117"/>
      <c r="F2400" s="42"/>
      <c r="I2400" s="17"/>
    </row>
    <row r="2401" spans="3:9" x14ac:dyDescent="0.25">
      <c r="C2401" s="26"/>
      <c r="E2401" s="117"/>
      <c r="F2401" s="42"/>
      <c r="I2401" s="17"/>
    </row>
    <row r="2402" spans="3:9" x14ac:dyDescent="0.25">
      <c r="C2402" s="26"/>
      <c r="E2402" s="117"/>
      <c r="F2402" s="42"/>
      <c r="I2402" s="17"/>
    </row>
    <row r="2403" spans="3:9" x14ac:dyDescent="0.25">
      <c r="C2403" s="26"/>
      <c r="E2403" s="117"/>
      <c r="F2403" s="42"/>
      <c r="I2403" s="17"/>
    </row>
    <row r="2404" spans="3:9" x14ac:dyDescent="0.25">
      <c r="C2404" s="26"/>
      <c r="E2404" s="117"/>
      <c r="F2404" s="42"/>
      <c r="I2404" s="17"/>
    </row>
    <row r="2405" spans="3:9" x14ac:dyDescent="0.25">
      <c r="C2405" s="26"/>
      <c r="E2405" s="117"/>
      <c r="F2405" s="42"/>
      <c r="I2405" s="17"/>
    </row>
    <row r="2406" spans="3:9" x14ac:dyDescent="0.25">
      <c r="C2406" s="26"/>
      <c r="E2406" s="117"/>
      <c r="F2406" s="42"/>
      <c r="I2406" s="17"/>
    </row>
    <row r="2407" spans="3:9" x14ac:dyDescent="0.25">
      <c r="C2407" s="26"/>
      <c r="E2407" s="117"/>
      <c r="F2407" s="42"/>
      <c r="I2407" s="17"/>
    </row>
    <row r="2408" spans="3:9" x14ac:dyDescent="0.25">
      <c r="C2408" s="26"/>
      <c r="E2408" s="117"/>
      <c r="F2408" s="42"/>
      <c r="I2408" s="17"/>
    </row>
    <row r="2409" spans="3:9" x14ac:dyDescent="0.25">
      <c r="C2409" s="26"/>
      <c r="E2409" s="117"/>
      <c r="F2409" s="42"/>
      <c r="I2409" s="17"/>
    </row>
    <row r="2410" spans="3:9" x14ac:dyDescent="0.25">
      <c r="C2410" s="26"/>
      <c r="E2410" s="117"/>
      <c r="F2410" s="42"/>
      <c r="I2410" s="17"/>
    </row>
    <row r="2411" spans="3:9" x14ac:dyDescent="0.25">
      <c r="C2411" s="26"/>
      <c r="E2411" s="117"/>
      <c r="F2411" s="42"/>
      <c r="I2411" s="17"/>
    </row>
    <row r="2412" spans="3:9" x14ac:dyDescent="0.25">
      <c r="C2412" s="26"/>
      <c r="E2412" s="117"/>
      <c r="F2412" s="42"/>
      <c r="I2412" s="17"/>
    </row>
    <row r="2413" spans="3:9" x14ac:dyDescent="0.25">
      <c r="C2413" s="26"/>
      <c r="E2413" s="117"/>
      <c r="F2413" s="42"/>
      <c r="I2413" s="17"/>
    </row>
    <row r="2414" spans="3:9" x14ac:dyDescent="0.25">
      <c r="C2414" s="26"/>
      <c r="E2414" s="117"/>
      <c r="F2414" s="42"/>
      <c r="I2414" s="17"/>
    </row>
    <row r="2415" spans="3:9" x14ac:dyDescent="0.25">
      <c r="C2415" s="26"/>
      <c r="E2415" s="117"/>
      <c r="F2415" s="42"/>
      <c r="I2415" s="17"/>
    </row>
    <row r="2416" spans="3:9" x14ac:dyDescent="0.25">
      <c r="C2416" s="26"/>
      <c r="E2416" s="117"/>
      <c r="F2416" s="42"/>
      <c r="I2416" s="17"/>
    </row>
    <row r="2417" spans="3:9" x14ac:dyDescent="0.25">
      <c r="C2417" s="26"/>
      <c r="E2417" s="117"/>
      <c r="F2417" s="42"/>
      <c r="I2417" s="17"/>
    </row>
    <row r="2418" spans="3:9" x14ac:dyDescent="0.25">
      <c r="C2418" s="26"/>
      <c r="E2418" s="117"/>
      <c r="F2418" s="42"/>
      <c r="I2418" s="17"/>
    </row>
    <row r="2419" spans="3:9" x14ac:dyDescent="0.25">
      <c r="C2419" s="26"/>
      <c r="E2419" s="117"/>
      <c r="F2419" s="42"/>
      <c r="I2419" s="17"/>
    </row>
    <row r="2420" spans="3:9" x14ac:dyDescent="0.25">
      <c r="C2420" s="26"/>
      <c r="E2420" s="117"/>
      <c r="F2420" s="42"/>
      <c r="I2420" s="17"/>
    </row>
    <row r="2421" spans="3:9" x14ac:dyDescent="0.25">
      <c r="C2421" s="26"/>
      <c r="E2421" s="117"/>
      <c r="F2421" s="42"/>
      <c r="I2421" s="17"/>
    </row>
    <row r="2422" spans="3:9" x14ac:dyDescent="0.25">
      <c r="C2422" s="26"/>
      <c r="E2422" s="117"/>
      <c r="F2422" s="42"/>
      <c r="I2422" s="17"/>
    </row>
    <row r="2423" spans="3:9" x14ac:dyDescent="0.25">
      <c r="C2423" s="26"/>
      <c r="E2423" s="117"/>
      <c r="F2423" s="42"/>
      <c r="I2423" s="17"/>
    </row>
    <row r="2424" spans="3:9" x14ac:dyDescent="0.25">
      <c r="C2424" s="26"/>
      <c r="E2424" s="117"/>
      <c r="F2424" s="42"/>
      <c r="I2424" s="17"/>
    </row>
    <row r="2425" spans="3:9" x14ac:dyDescent="0.25">
      <c r="C2425" s="26"/>
      <c r="E2425" s="117"/>
      <c r="F2425" s="42"/>
      <c r="I2425" s="17"/>
    </row>
    <row r="2426" spans="3:9" x14ac:dyDescent="0.25">
      <c r="C2426" s="26"/>
      <c r="E2426" s="117"/>
      <c r="F2426" s="42"/>
      <c r="I2426" s="17"/>
    </row>
    <row r="2427" spans="3:9" x14ac:dyDescent="0.25">
      <c r="C2427" s="26"/>
      <c r="E2427" s="117"/>
      <c r="F2427" s="42"/>
      <c r="I2427" s="17"/>
    </row>
    <row r="2428" spans="3:9" x14ac:dyDescent="0.25">
      <c r="C2428" s="26"/>
      <c r="E2428" s="117"/>
      <c r="F2428" s="42"/>
      <c r="I2428" s="17"/>
    </row>
    <row r="2429" spans="3:9" x14ac:dyDescent="0.25">
      <c r="C2429" s="26"/>
      <c r="E2429" s="117"/>
      <c r="F2429" s="42"/>
      <c r="I2429" s="17"/>
    </row>
    <row r="2430" spans="3:9" x14ac:dyDescent="0.25">
      <c r="C2430" s="26"/>
      <c r="E2430" s="117"/>
      <c r="F2430" s="42"/>
      <c r="I2430" s="17"/>
    </row>
    <row r="2431" spans="3:9" x14ac:dyDescent="0.25">
      <c r="C2431" s="26"/>
      <c r="E2431" s="117"/>
      <c r="F2431" s="42"/>
      <c r="I2431" s="17"/>
    </row>
    <row r="2432" spans="3:9" x14ac:dyDescent="0.25">
      <c r="C2432" s="26"/>
      <c r="E2432" s="117"/>
      <c r="F2432" s="42"/>
      <c r="I2432" s="17"/>
    </row>
    <row r="2433" spans="3:9" x14ac:dyDescent="0.25">
      <c r="C2433" s="26"/>
      <c r="E2433" s="117"/>
      <c r="F2433" s="42"/>
      <c r="I2433" s="17"/>
    </row>
    <row r="2434" spans="3:9" x14ac:dyDescent="0.25">
      <c r="C2434" s="26"/>
      <c r="E2434" s="117"/>
      <c r="F2434" s="42"/>
      <c r="I2434" s="17"/>
    </row>
    <row r="2435" spans="3:9" x14ac:dyDescent="0.25">
      <c r="C2435" s="26"/>
      <c r="E2435" s="117"/>
      <c r="F2435" s="42"/>
      <c r="I2435" s="17"/>
    </row>
    <row r="2436" spans="3:9" x14ac:dyDescent="0.25">
      <c r="C2436" s="26"/>
      <c r="E2436" s="117"/>
      <c r="F2436" s="42"/>
      <c r="I2436" s="17"/>
    </row>
    <row r="2437" spans="3:9" x14ac:dyDescent="0.25">
      <c r="C2437" s="26"/>
      <c r="E2437" s="117"/>
      <c r="F2437" s="42"/>
      <c r="I2437" s="17"/>
    </row>
    <row r="2438" spans="3:9" x14ac:dyDescent="0.25">
      <c r="C2438" s="26"/>
      <c r="E2438" s="117"/>
      <c r="F2438" s="42"/>
      <c r="I2438" s="17"/>
    </row>
    <row r="2439" spans="3:9" x14ac:dyDescent="0.25">
      <c r="C2439" s="26"/>
      <c r="E2439" s="117"/>
      <c r="F2439" s="42"/>
      <c r="I2439" s="17"/>
    </row>
    <row r="2440" spans="3:9" x14ac:dyDescent="0.25">
      <c r="C2440" s="26"/>
      <c r="E2440" s="117"/>
      <c r="F2440" s="42"/>
      <c r="I2440" s="17"/>
    </row>
    <row r="2441" spans="3:9" x14ac:dyDescent="0.25">
      <c r="C2441" s="26"/>
      <c r="E2441" s="117"/>
      <c r="F2441" s="42"/>
      <c r="I2441" s="17"/>
    </row>
    <row r="2442" spans="3:9" x14ac:dyDescent="0.25">
      <c r="C2442" s="26"/>
      <c r="E2442" s="117"/>
      <c r="F2442" s="42"/>
      <c r="I2442" s="17"/>
    </row>
    <row r="2443" spans="3:9" x14ac:dyDescent="0.25">
      <c r="C2443" s="26"/>
      <c r="E2443" s="117"/>
      <c r="F2443" s="42"/>
      <c r="I2443" s="17"/>
    </row>
    <row r="2444" spans="3:9" x14ac:dyDescent="0.25">
      <c r="C2444" s="26"/>
      <c r="E2444" s="117"/>
      <c r="F2444" s="42"/>
      <c r="I2444" s="17"/>
    </row>
    <row r="2445" spans="3:9" x14ac:dyDescent="0.25">
      <c r="C2445" s="26"/>
      <c r="E2445" s="117"/>
      <c r="F2445" s="42"/>
      <c r="I2445" s="17"/>
    </row>
    <row r="2446" spans="3:9" x14ac:dyDescent="0.25">
      <c r="C2446" s="26"/>
      <c r="E2446" s="117"/>
      <c r="F2446" s="42"/>
      <c r="I2446" s="17"/>
    </row>
    <row r="2447" spans="3:9" x14ac:dyDescent="0.25">
      <c r="C2447" s="26"/>
      <c r="E2447" s="117"/>
      <c r="F2447" s="42"/>
      <c r="I2447" s="17"/>
    </row>
    <row r="2448" spans="3:9" x14ac:dyDescent="0.25">
      <c r="C2448" s="26"/>
      <c r="E2448" s="117"/>
      <c r="F2448" s="42"/>
      <c r="I2448" s="17"/>
    </row>
    <row r="2449" spans="3:9" x14ac:dyDescent="0.25">
      <c r="C2449" s="26"/>
      <c r="E2449" s="117"/>
      <c r="F2449" s="42"/>
      <c r="I2449" s="17"/>
    </row>
    <row r="2450" spans="3:9" x14ac:dyDescent="0.25">
      <c r="C2450" s="26"/>
      <c r="E2450" s="117"/>
      <c r="F2450" s="42"/>
      <c r="I2450" s="17"/>
    </row>
    <row r="2451" spans="3:9" x14ac:dyDescent="0.25">
      <c r="C2451" s="26"/>
      <c r="E2451" s="117"/>
      <c r="F2451" s="42"/>
      <c r="I2451" s="17"/>
    </row>
    <row r="2452" spans="3:9" x14ac:dyDescent="0.25">
      <c r="C2452" s="26"/>
      <c r="E2452" s="117"/>
      <c r="F2452" s="42"/>
      <c r="I2452" s="17"/>
    </row>
    <row r="2453" spans="3:9" x14ac:dyDescent="0.25">
      <c r="C2453" s="26"/>
      <c r="E2453" s="117"/>
      <c r="F2453" s="42"/>
      <c r="I2453" s="17"/>
    </row>
    <row r="2454" spans="3:9" x14ac:dyDescent="0.25">
      <c r="C2454" s="26"/>
      <c r="E2454" s="117"/>
      <c r="F2454" s="42"/>
      <c r="I2454" s="17"/>
    </row>
    <row r="2455" spans="3:9" x14ac:dyDescent="0.25">
      <c r="C2455" s="26"/>
      <c r="E2455" s="117"/>
      <c r="F2455" s="42"/>
      <c r="I2455" s="17"/>
    </row>
    <row r="2456" spans="3:9" x14ac:dyDescent="0.25">
      <c r="C2456" s="26"/>
      <c r="E2456" s="117"/>
      <c r="F2456" s="42"/>
      <c r="I2456" s="17"/>
    </row>
    <row r="2457" spans="3:9" x14ac:dyDescent="0.25">
      <c r="C2457" s="26"/>
      <c r="E2457" s="117"/>
      <c r="F2457" s="42"/>
      <c r="I2457" s="17"/>
    </row>
    <row r="2458" spans="3:9" x14ac:dyDescent="0.25">
      <c r="C2458" s="26"/>
      <c r="E2458" s="117"/>
      <c r="F2458" s="42"/>
      <c r="I2458" s="17"/>
    </row>
    <row r="2459" spans="3:9" x14ac:dyDescent="0.25">
      <c r="C2459" s="26"/>
      <c r="E2459" s="117"/>
      <c r="F2459" s="42"/>
      <c r="I2459" s="17"/>
    </row>
    <row r="2460" spans="3:9" x14ac:dyDescent="0.25">
      <c r="C2460" s="26"/>
      <c r="E2460" s="117"/>
      <c r="F2460" s="42"/>
      <c r="I2460" s="17"/>
    </row>
    <row r="2461" spans="3:9" x14ac:dyDescent="0.25">
      <c r="C2461" s="26"/>
      <c r="E2461" s="117"/>
      <c r="F2461" s="42"/>
      <c r="I2461" s="17"/>
    </row>
    <row r="2462" spans="3:9" x14ac:dyDescent="0.25">
      <c r="C2462" s="26"/>
      <c r="E2462" s="117"/>
      <c r="F2462" s="42"/>
      <c r="I2462" s="17"/>
    </row>
    <row r="2463" spans="3:9" x14ac:dyDescent="0.25">
      <c r="C2463" s="26"/>
      <c r="E2463" s="117"/>
      <c r="F2463" s="42"/>
      <c r="I2463" s="17"/>
    </row>
    <row r="2464" spans="3:9" x14ac:dyDescent="0.25">
      <c r="C2464" s="26"/>
      <c r="E2464" s="117"/>
      <c r="F2464" s="42"/>
      <c r="I2464" s="17"/>
    </row>
    <row r="2465" spans="3:9" x14ac:dyDescent="0.25">
      <c r="C2465" s="26"/>
      <c r="E2465" s="117"/>
      <c r="F2465" s="42"/>
      <c r="I2465" s="17"/>
    </row>
    <row r="2466" spans="3:9" x14ac:dyDescent="0.25">
      <c r="C2466" s="26"/>
      <c r="E2466" s="117"/>
      <c r="F2466" s="42"/>
      <c r="I2466" s="17"/>
    </row>
    <row r="2467" spans="3:9" x14ac:dyDescent="0.25">
      <c r="C2467" s="26"/>
      <c r="E2467" s="117"/>
      <c r="F2467" s="42"/>
      <c r="I2467" s="17"/>
    </row>
    <row r="2468" spans="3:9" x14ac:dyDescent="0.25">
      <c r="C2468" s="26"/>
      <c r="E2468" s="117"/>
      <c r="F2468" s="42"/>
      <c r="I2468" s="17"/>
    </row>
    <row r="2469" spans="3:9" x14ac:dyDescent="0.25">
      <c r="C2469" s="26"/>
      <c r="E2469" s="117"/>
      <c r="F2469" s="42"/>
      <c r="I2469" s="17"/>
    </row>
    <row r="2470" spans="3:9" x14ac:dyDescent="0.25">
      <c r="C2470" s="26"/>
      <c r="E2470" s="117"/>
      <c r="F2470" s="42"/>
      <c r="I2470" s="17"/>
    </row>
    <row r="2471" spans="3:9" x14ac:dyDescent="0.25">
      <c r="C2471" s="26"/>
      <c r="E2471" s="117"/>
      <c r="F2471" s="42"/>
      <c r="I2471" s="17"/>
    </row>
    <row r="2472" spans="3:9" x14ac:dyDescent="0.25">
      <c r="C2472" s="26"/>
      <c r="E2472" s="117"/>
      <c r="F2472" s="42"/>
      <c r="I2472" s="17"/>
    </row>
    <row r="2473" spans="3:9" x14ac:dyDescent="0.25">
      <c r="C2473" s="26"/>
      <c r="E2473" s="117"/>
      <c r="F2473" s="42"/>
      <c r="I2473" s="17"/>
    </row>
    <row r="2474" spans="3:9" x14ac:dyDescent="0.25">
      <c r="C2474" s="26"/>
      <c r="E2474" s="117"/>
      <c r="F2474" s="42"/>
      <c r="I2474" s="17"/>
    </row>
    <row r="2475" spans="3:9" x14ac:dyDescent="0.25">
      <c r="C2475" s="26"/>
      <c r="E2475" s="117"/>
      <c r="F2475" s="42"/>
      <c r="I2475" s="17"/>
    </row>
    <row r="2476" spans="3:9" x14ac:dyDescent="0.25">
      <c r="C2476" s="26"/>
      <c r="E2476" s="117"/>
      <c r="F2476" s="42"/>
      <c r="I2476" s="17"/>
    </row>
    <row r="2477" spans="3:9" x14ac:dyDescent="0.25">
      <c r="C2477" s="26"/>
      <c r="E2477" s="117"/>
      <c r="F2477" s="42"/>
      <c r="I2477" s="17"/>
    </row>
    <row r="2478" spans="3:9" x14ac:dyDescent="0.25">
      <c r="C2478" s="26"/>
      <c r="E2478" s="117"/>
      <c r="F2478" s="42"/>
      <c r="I2478" s="17"/>
    </row>
    <row r="2479" spans="3:9" x14ac:dyDescent="0.25">
      <c r="C2479" s="26"/>
      <c r="E2479" s="117"/>
      <c r="F2479" s="42"/>
      <c r="I2479" s="17"/>
    </row>
    <row r="2480" spans="3:9" x14ac:dyDescent="0.25">
      <c r="C2480" s="26"/>
      <c r="E2480" s="117"/>
      <c r="F2480" s="42"/>
      <c r="I2480" s="17"/>
    </row>
    <row r="2481" spans="3:9" x14ac:dyDescent="0.25">
      <c r="C2481" s="26"/>
      <c r="E2481" s="117"/>
      <c r="F2481" s="42"/>
      <c r="I2481" s="17"/>
    </row>
    <row r="2482" spans="3:9" x14ac:dyDescent="0.25">
      <c r="C2482" s="26"/>
      <c r="E2482" s="117"/>
      <c r="F2482" s="42"/>
      <c r="I2482" s="17"/>
    </row>
    <row r="2483" spans="3:9" x14ac:dyDescent="0.25">
      <c r="C2483" s="26"/>
      <c r="E2483" s="117"/>
      <c r="F2483" s="42"/>
      <c r="I2483" s="17"/>
    </row>
    <row r="2484" spans="3:9" x14ac:dyDescent="0.25">
      <c r="C2484" s="26"/>
      <c r="E2484" s="117"/>
      <c r="F2484" s="42"/>
      <c r="I2484" s="17"/>
    </row>
    <row r="2485" spans="3:9" x14ac:dyDescent="0.25">
      <c r="C2485" s="26"/>
      <c r="E2485" s="117"/>
      <c r="F2485" s="42"/>
      <c r="I2485" s="17"/>
    </row>
    <row r="2486" spans="3:9" x14ac:dyDescent="0.25">
      <c r="C2486" s="26"/>
      <c r="E2486" s="117"/>
      <c r="F2486" s="42"/>
      <c r="I2486" s="17"/>
    </row>
    <row r="2487" spans="3:9" x14ac:dyDescent="0.25">
      <c r="C2487" s="26"/>
      <c r="E2487" s="117"/>
      <c r="F2487" s="42"/>
      <c r="I2487" s="17"/>
    </row>
    <row r="2488" spans="3:9" x14ac:dyDescent="0.25">
      <c r="C2488" s="26"/>
      <c r="E2488" s="117"/>
      <c r="F2488" s="42"/>
      <c r="I2488" s="17"/>
    </row>
    <row r="2489" spans="3:9" x14ac:dyDescent="0.25">
      <c r="C2489" s="26"/>
      <c r="E2489" s="117"/>
      <c r="F2489" s="42"/>
      <c r="I2489" s="17"/>
    </row>
    <row r="2490" spans="3:9" x14ac:dyDescent="0.25">
      <c r="C2490" s="26"/>
      <c r="E2490" s="117"/>
      <c r="F2490" s="42"/>
      <c r="I2490" s="17"/>
    </row>
    <row r="2491" spans="3:9" x14ac:dyDescent="0.25">
      <c r="C2491" s="26"/>
      <c r="E2491" s="117"/>
      <c r="F2491" s="42"/>
      <c r="I2491" s="17"/>
    </row>
    <row r="2492" spans="3:9" x14ac:dyDescent="0.25">
      <c r="C2492" s="26"/>
      <c r="E2492" s="117"/>
      <c r="F2492" s="42"/>
      <c r="I2492" s="17"/>
    </row>
    <row r="2493" spans="3:9" x14ac:dyDescent="0.25">
      <c r="C2493" s="26"/>
      <c r="E2493" s="117"/>
      <c r="F2493" s="42"/>
      <c r="I2493" s="17"/>
    </row>
    <row r="2494" spans="3:9" x14ac:dyDescent="0.25">
      <c r="C2494" s="26"/>
      <c r="E2494" s="117"/>
      <c r="F2494" s="42"/>
      <c r="I2494" s="17"/>
    </row>
    <row r="2495" spans="3:9" x14ac:dyDescent="0.25">
      <c r="C2495" s="26"/>
      <c r="E2495" s="117"/>
      <c r="F2495" s="42"/>
      <c r="I2495" s="17"/>
    </row>
    <row r="2496" spans="3:9" x14ac:dyDescent="0.25">
      <c r="C2496" s="26"/>
      <c r="E2496" s="117"/>
      <c r="F2496" s="42"/>
      <c r="I2496" s="17"/>
    </row>
    <row r="2497" spans="3:9" x14ac:dyDescent="0.25">
      <c r="C2497" s="26"/>
      <c r="E2497" s="117"/>
      <c r="F2497" s="42"/>
      <c r="I2497" s="17"/>
    </row>
    <row r="2498" spans="3:9" x14ac:dyDescent="0.25">
      <c r="C2498" s="26"/>
      <c r="E2498" s="117"/>
      <c r="F2498" s="42"/>
      <c r="I2498" s="17"/>
    </row>
    <row r="2499" spans="3:9" x14ac:dyDescent="0.25">
      <c r="C2499" s="26"/>
      <c r="E2499" s="117"/>
      <c r="F2499" s="42"/>
      <c r="I2499" s="17"/>
    </row>
    <row r="2500" spans="3:9" x14ac:dyDescent="0.25">
      <c r="C2500" s="26"/>
      <c r="E2500" s="117"/>
      <c r="F2500" s="42"/>
      <c r="I2500" s="17"/>
    </row>
    <row r="2501" spans="3:9" x14ac:dyDescent="0.25">
      <c r="C2501" s="26"/>
      <c r="E2501" s="117"/>
      <c r="F2501" s="42"/>
      <c r="I2501" s="17"/>
    </row>
    <row r="2502" spans="3:9" x14ac:dyDescent="0.25">
      <c r="C2502" s="26"/>
      <c r="E2502" s="117"/>
      <c r="F2502" s="42"/>
      <c r="I2502" s="17"/>
    </row>
    <row r="2503" spans="3:9" x14ac:dyDescent="0.25">
      <c r="C2503" s="26"/>
      <c r="E2503" s="117"/>
      <c r="F2503" s="42"/>
      <c r="I2503" s="17"/>
    </row>
    <row r="2504" spans="3:9" x14ac:dyDescent="0.25">
      <c r="C2504" s="26"/>
      <c r="E2504" s="117"/>
      <c r="F2504" s="42"/>
      <c r="I2504" s="17"/>
    </row>
    <row r="2505" spans="3:9" x14ac:dyDescent="0.25">
      <c r="C2505" s="26"/>
      <c r="E2505" s="117"/>
      <c r="F2505" s="42"/>
      <c r="I2505" s="17"/>
    </row>
    <row r="2506" spans="3:9" x14ac:dyDescent="0.25">
      <c r="C2506" s="26"/>
      <c r="E2506" s="117"/>
      <c r="F2506" s="42"/>
      <c r="I2506" s="17"/>
    </row>
    <row r="2507" spans="3:9" x14ac:dyDescent="0.25">
      <c r="C2507" s="26"/>
      <c r="E2507" s="117"/>
      <c r="F2507" s="42"/>
      <c r="I2507" s="17"/>
    </row>
    <row r="2508" spans="3:9" x14ac:dyDescent="0.25">
      <c r="C2508" s="26"/>
      <c r="E2508" s="117"/>
      <c r="F2508" s="42"/>
      <c r="I2508" s="17"/>
    </row>
    <row r="2509" spans="3:9" x14ac:dyDescent="0.25">
      <c r="C2509" s="26"/>
      <c r="E2509" s="117"/>
      <c r="F2509" s="42"/>
      <c r="I2509" s="17"/>
    </row>
    <row r="2510" spans="3:9" x14ac:dyDescent="0.25">
      <c r="C2510" s="26"/>
      <c r="E2510" s="117"/>
      <c r="F2510" s="42"/>
      <c r="I2510" s="17"/>
    </row>
    <row r="2511" spans="3:9" x14ac:dyDescent="0.25">
      <c r="C2511" s="26"/>
      <c r="E2511" s="117"/>
      <c r="F2511" s="42"/>
      <c r="I2511" s="17"/>
    </row>
    <row r="2512" spans="3:9" x14ac:dyDescent="0.25">
      <c r="C2512" s="26"/>
      <c r="E2512" s="117"/>
      <c r="F2512" s="42"/>
      <c r="I2512" s="17"/>
    </row>
    <row r="2513" spans="3:9" x14ac:dyDescent="0.25">
      <c r="C2513" s="26"/>
      <c r="E2513" s="117"/>
      <c r="F2513" s="42"/>
      <c r="I2513" s="17"/>
    </row>
    <row r="2514" spans="3:9" x14ac:dyDescent="0.25">
      <c r="C2514" s="26"/>
      <c r="E2514" s="117"/>
      <c r="F2514" s="42"/>
      <c r="I2514" s="17"/>
    </row>
    <row r="2515" spans="3:9" x14ac:dyDescent="0.25">
      <c r="C2515" s="26"/>
      <c r="E2515" s="117"/>
      <c r="F2515" s="42"/>
      <c r="I2515" s="17"/>
    </row>
    <row r="2516" spans="3:9" x14ac:dyDescent="0.25">
      <c r="C2516" s="26"/>
      <c r="E2516" s="117"/>
      <c r="F2516" s="42"/>
      <c r="I2516" s="17"/>
    </row>
    <row r="2517" spans="3:9" x14ac:dyDescent="0.25">
      <c r="C2517" s="26"/>
      <c r="E2517" s="117"/>
      <c r="F2517" s="42"/>
      <c r="I2517" s="17"/>
    </row>
    <row r="2518" spans="3:9" x14ac:dyDescent="0.25">
      <c r="C2518" s="26"/>
      <c r="E2518" s="117"/>
      <c r="F2518" s="42"/>
      <c r="I2518" s="17"/>
    </row>
    <row r="2519" spans="3:9" x14ac:dyDescent="0.25">
      <c r="C2519" s="26"/>
      <c r="E2519" s="117"/>
      <c r="F2519" s="42"/>
      <c r="I2519" s="17"/>
    </row>
    <row r="2520" spans="3:9" x14ac:dyDescent="0.25">
      <c r="C2520" s="26"/>
      <c r="E2520" s="117"/>
      <c r="F2520" s="42"/>
      <c r="I2520" s="17"/>
    </row>
    <row r="2521" spans="3:9" x14ac:dyDescent="0.25">
      <c r="C2521" s="26"/>
      <c r="E2521" s="117"/>
      <c r="F2521" s="42"/>
      <c r="I2521" s="17"/>
    </row>
    <row r="2522" spans="3:9" x14ac:dyDescent="0.25">
      <c r="C2522" s="26"/>
      <c r="E2522" s="117"/>
      <c r="F2522" s="42"/>
      <c r="I2522" s="17"/>
    </row>
    <row r="2523" spans="3:9" x14ac:dyDescent="0.25">
      <c r="C2523" s="26"/>
      <c r="E2523" s="117"/>
      <c r="F2523" s="42"/>
      <c r="I2523" s="17"/>
    </row>
    <row r="2524" spans="3:9" x14ac:dyDescent="0.25">
      <c r="C2524" s="26"/>
      <c r="E2524" s="117"/>
      <c r="F2524" s="42"/>
      <c r="I2524" s="17"/>
    </row>
    <row r="2525" spans="3:9" x14ac:dyDescent="0.25">
      <c r="C2525" s="26"/>
      <c r="E2525" s="117"/>
      <c r="F2525" s="42"/>
      <c r="I2525" s="17"/>
    </row>
    <row r="2526" spans="3:9" x14ac:dyDescent="0.25">
      <c r="C2526" s="26"/>
      <c r="E2526" s="117"/>
      <c r="F2526" s="42"/>
      <c r="I2526" s="17"/>
    </row>
    <row r="2527" spans="3:9" x14ac:dyDescent="0.25">
      <c r="C2527" s="26"/>
      <c r="E2527" s="117"/>
      <c r="F2527" s="42"/>
      <c r="I2527" s="17"/>
    </row>
    <row r="2528" spans="3:9" x14ac:dyDescent="0.25">
      <c r="C2528" s="26"/>
      <c r="E2528" s="117"/>
      <c r="F2528" s="42"/>
      <c r="I2528" s="17"/>
    </row>
    <row r="2529" spans="3:9" x14ac:dyDescent="0.25">
      <c r="C2529" s="26"/>
      <c r="E2529" s="117"/>
      <c r="F2529" s="42"/>
      <c r="I2529" s="17"/>
    </row>
    <row r="2530" spans="3:9" x14ac:dyDescent="0.25">
      <c r="C2530" s="26"/>
      <c r="E2530" s="117"/>
      <c r="F2530" s="42"/>
      <c r="I2530" s="17"/>
    </row>
    <row r="2531" spans="3:9" x14ac:dyDescent="0.25">
      <c r="C2531" s="26"/>
      <c r="E2531" s="117"/>
      <c r="F2531" s="42"/>
      <c r="I2531" s="17"/>
    </row>
    <row r="2532" spans="3:9" x14ac:dyDescent="0.25">
      <c r="C2532" s="26"/>
      <c r="E2532" s="117"/>
      <c r="F2532" s="42"/>
      <c r="I2532" s="17"/>
    </row>
    <row r="2533" spans="3:9" x14ac:dyDescent="0.25">
      <c r="C2533" s="26"/>
      <c r="E2533" s="117"/>
      <c r="F2533" s="42"/>
      <c r="I2533" s="17"/>
    </row>
    <row r="2534" spans="3:9" x14ac:dyDescent="0.25">
      <c r="C2534" s="26"/>
      <c r="E2534" s="117"/>
      <c r="F2534" s="42"/>
      <c r="I2534" s="17"/>
    </row>
    <row r="2535" spans="3:9" x14ac:dyDescent="0.25">
      <c r="C2535" s="26"/>
      <c r="E2535" s="117"/>
      <c r="F2535" s="42"/>
      <c r="I2535" s="17"/>
    </row>
    <row r="2536" spans="3:9" x14ac:dyDescent="0.25">
      <c r="C2536" s="26"/>
      <c r="E2536" s="117"/>
      <c r="F2536" s="42"/>
      <c r="I2536" s="17"/>
    </row>
    <row r="2537" spans="3:9" x14ac:dyDescent="0.25">
      <c r="C2537" s="26"/>
      <c r="E2537" s="117"/>
      <c r="F2537" s="42"/>
      <c r="I2537" s="17"/>
    </row>
    <row r="2538" spans="3:9" x14ac:dyDescent="0.25">
      <c r="C2538" s="26"/>
      <c r="E2538" s="117"/>
      <c r="F2538" s="42"/>
      <c r="I2538" s="17"/>
    </row>
    <row r="2539" spans="3:9" x14ac:dyDescent="0.25">
      <c r="C2539" s="26"/>
      <c r="E2539" s="117"/>
      <c r="F2539" s="42"/>
      <c r="I2539" s="17"/>
    </row>
    <row r="2540" spans="3:9" x14ac:dyDescent="0.25">
      <c r="C2540" s="26"/>
      <c r="E2540" s="117"/>
      <c r="F2540" s="42"/>
      <c r="I2540" s="17"/>
    </row>
    <row r="2541" spans="3:9" x14ac:dyDescent="0.25">
      <c r="C2541" s="26"/>
      <c r="E2541" s="117"/>
      <c r="F2541" s="42"/>
      <c r="I2541" s="17"/>
    </row>
    <row r="2542" spans="3:9" x14ac:dyDescent="0.25">
      <c r="C2542" s="26"/>
      <c r="E2542" s="117"/>
      <c r="F2542" s="42"/>
      <c r="I2542" s="17"/>
    </row>
    <row r="2543" spans="3:9" x14ac:dyDescent="0.25">
      <c r="C2543" s="26"/>
      <c r="E2543" s="117"/>
      <c r="F2543" s="42"/>
      <c r="I2543" s="17"/>
    </row>
    <row r="2544" spans="3:9" x14ac:dyDescent="0.25">
      <c r="C2544" s="26"/>
      <c r="E2544" s="117"/>
      <c r="F2544" s="42"/>
      <c r="I2544" s="17"/>
    </row>
    <row r="2545" spans="3:9" x14ac:dyDescent="0.25">
      <c r="C2545" s="26"/>
      <c r="E2545" s="117"/>
      <c r="F2545" s="42"/>
      <c r="I2545" s="17"/>
    </row>
    <row r="2546" spans="3:9" x14ac:dyDescent="0.25">
      <c r="C2546" s="26"/>
      <c r="E2546" s="117"/>
      <c r="F2546" s="42"/>
      <c r="I2546" s="17"/>
    </row>
    <row r="2547" spans="3:9" x14ac:dyDescent="0.25">
      <c r="C2547" s="26"/>
      <c r="E2547" s="117"/>
      <c r="F2547" s="42"/>
      <c r="I2547" s="17"/>
    </row>
    <row r="2548" spans="3:9" x14ac:dyDescent="0.25">
      <c r="C2548" s="26"/>
      <c r="E2548" s="117"/>
      <c r="F2548" s="42"/>
      <c r="I2548" s="17"/>
    </row>
    <row r="2549" spans="3:9" x14ac:dyDescent="0.25">
      <c r="C2549" s="26"/>
      <c r="E2549" s="117"/>
      <c r="F2549" s="42"/>
      <c r="I2549" s="17"/>
    </row>
    <row r="2550" spans="3:9" x14ac:dyDescent="0.25">
      <c r="C2550" s="26"/>
      <c r="E2550" s="117"/>
      <c r="F2550" s="42"/>
      <c r="I2550" s="17"/>
    </row>
    <row r="2551" spans="3:9" x14ac:dyDescent="0.25">
      <c r="C2551" s="26"/>
      <c r="E2551" s="117"/>
      <c r="F2551" s="42"/>
      <c r="I2551" s="17"/>
    </row>
    <row r="2552" spans="3:9" x14ac:dyDescent="0.25">
      <c r="C2552" s="26"/>
      <c r="E2552" s="117"/>
      <c r="F2552" s="42"/>
      <c r="I2552" s="17"/>
    </row>
    <row r="2553" spans="3:9" x14ac:dyDescent="0.25">
      <c r="C2553" s="26"/>
      <c r="E2553" s="117"/>
      <c r="F2553" s="42"/>
      <c r="I2553" s="17"/>
    </row>
    <row r="2554" spans="3:9" x14ac:dyDescent="0.25">
      <c r="C2554" s="26"/>
      <c r="E2554" s="117"/>
      <c r="F2554" s="42"/>
      <c r="I2554" s="17"/>
    </row>
    <row r="2555" spans="3:9" x14ac:dyDescent="0.25">
      <c r="C2555" s="26"/>
      <c r="E2555" s="117"/>
      <c r="F2555" s="42"/>
      <c r="I2555" s="17"/>
    </row>
    <row r="2556" spans="3:9" x14ac:dyDescent="0.25">
      <c r="C2556" s="26"/>
      <c r="E2556" s="117"/>
      <c r="F2556" s="42"/>
      <c r="I2556" s="17"/>
    </row>
    <row r="2557" spans="3:9" x14ac:dyDescent="0.25">
      <c r="C2557" s="26"/>
      <c r="E2557" s="117"/>
      <c r="F2557" s="42"/>
      <c r="I2557" s="17"/>
    </row>
    <row r="2558" spans="3:9" x14ac:dyDescent="0.25">
      <c r="C2558" s="26"/>
      <c r="E2558" s="117"/>
      <c r="F2558" s="42"/>
      <c r="I2558" s="17"/>
    </row>
    <row r="2559" spans="3:9" x14ac:dyDescent="0.25">
      <c r="C2559" s="26"/>
      <c r="E2559" s="117"/>
      <c r="F2559" s="42"/>
      <c r="I2559" s="17"/>
    </row>
    <row r="2560" spans="3:9" x14ac:dyDescent="0.25">
      <c r="C2560" s="26"/>
      <c r="E2560" s="117"/>
      <c r="F2560" s="42"/>
      <c r="I2560" s="17"/>
    </row>
    <row r="2561" spans="3:9" x14ac:dyDescent="0.25">
      <c r="C2561" s="26"/>
      <c r="E2561" s="117"/>
      <c r="F2561" s="42"/>
      <c r="I2561" s="17"/>
    </row>
    <row r="2562" spans="3:9" x14ac:dyDescent="0.25">
      <c r="C2562" s="26"/>
      <c r="E2562" s="117"/>
      <c r="F2562" s="42"/>
      <c r="I2562" s="17"/>
    </row>
    <row r="2563" spans="3:9" x14ac:dyDescent="0.25">
      <c r="C2563" s="26"/>
      <c r="E2563" s="117"/>
      <c r="F2563" s="42"/>
      <c r="I2563" s="17"/>
    </row>
    <row r="2564" spans="3:9" x14ac:dyDescent="0.25">
      <c r="C2564" s="26"/>
      <c r="E2564" s="117"/>
      <c r="F2564" s="42"/>
      <c r="I2564" s="17"/>
    </row>
    <row r="2565" spans="3:9" x14ac:dyDescent="0.25">
      <c r="C2565" s="26"/>
      <c r="E2565" s="117"/>
      <c r="F2565" s="42"/>
      <c r="I2565" s="17"/>
    </row>
    <row r="2566" spans="3:9" x14ac:dyDescent="0.25">
      <c r="C2566" s="26"/>
      <c r="E2566" s="117"/>
      <c r="F2566" s="42"/>
      <c r="I2566" s="17"/>
    </row>
    <row r="2567" spans="3:9" x14ac:dyDescent="0.25">
      <c r="C2567" s="26"/>
      <c r="E2567" s="117"/>
      <c r="F2567" s="42"/>
      <c r="I2567" s="17"/>
    </row>
    <row r="2568" spans="3:9" x14ac:dyDescent="0.25">
      <c r="C2568" s="26"/>
      <c r="E2568" s="117"/>
      <c r="F2568" s="42"/>
      <c r="I2568" s="17"/>
    </row>
    <row r="2569" spans="3:9" x14ac:dyDescent="0.25">
      <c r="C2569" s="26"/>
      <c r="E2569" s="117"/>
      <c r="F2569" s="42"/>
      <c r="I2569" s="17"/>
    </row>
    <row r="2570" spans="3:9" x14ac:dyDescent="0.25">
      <c r="C2570" s="26"/>
      <c r="E2570" s="117"/>
      <c r="F2570" s="42"/>
      <c r="I2570" s="17"/>
    </row>
    <row r="2571" spans="3:9" x14ac:dyDescent="0.25">
      <c r="C2571" s="26"/>
      <c r="E2571" s="117"/>
      <c r="F2571" s="42"/>
      <c r="I2571" s="17"/>
    </row>
    <row r="2572" spans="3:9" x14ac:dyDescent="0.25">
      <c r="C2572" s="26"/>
      <c r="E2572" s="117"/>
      <c r="F2572" s="42"/>
      <c r="I2572" s="17"/>
    </row>
    <row r="2573" spans="3:9" x14ac:dyDescent="0.25">
      <c r="C2573" s="26"/>
      <c r="E2573" s="117"/>
      <c r="F2573" s="42"/>
      <c r="I2573" s="17"/>
    </row>
    <row r="2574" spans="3:9" x14ac:dyDescent="0.25">
      <c r="C2574" s="26"/>
      <c r="E2574" s="117"/>
      <c r="F2574" s="42"/>
      <c r="I2574" s="17"/>
    </row>
    <row r="2575" spans="3:9" x14ac:dyDescent="0.25">
      <c r="C2575" s="26"/>
      <c r="E2575" s="117"/>
      <c r="F2575" s="42"/>
      <c r="I2575" s="17"/>
    </row>
    <row r="2576" spans="3:9" x14ac:dyDescent="0.25">
      <c r="C2576" s="26"/>
      <c r="E2576" s="117"/>
      <c r="F2576" s="42"/>
      <c r="I2576" s="17"/>
    </row>
    <row r="2577" spans="3:9" x14ac:dyDescent="0.25">
      <c r="C2577" s="26"/>
      <c r="E2577" s="117"/>
      <c r="F2577" s="42"/>
      <c r="I2577" s="17"/>
    </row>
    <row r="2578" spans="3:9" x14ac:dyDescent="0.25">
      <c r="C2578" s="26"/>
      <c r="E2578" s="117"/>
      <c r="F2578" s="42"/>
      <c r="I2578" s="17"/>
    </row>
    <row r="2579" spans="3:9" x14ac:dyDescent="0.25">
      <c r="C2579" s="26"/>
      <c r="E2579" s="117"/>
      <c r="F2579" s="42"/>
      <c r="I2579" s="17"/>
    </row>
    <row r="2580" spans="3:9" x14ac:dyDescent="0.25">
      <c r="C2580" s="26"/>
      <c r="E2580" s="117"/>
      <c r="F2580" s="42"/>
      <c r="I2580" s="17"/>
    </row>
    <row r="2581" spans="3:9" x14ac:dyDescent="0.25">
      <c r="C2581" s="26"/>
      <c r="E2581" s="117"/>
      <c r="F2581" s="42"/>
      <c r="I2581" s="17"/>
    </row>
    <row r="2582" spans="3:9" x14ac:dyDescent="0.25">
      <c r="C2582" s="26"/>
      <c r="E2582" s="117"/>
      <c r="F2582" s="42"/>
      <c r="I2582" s="17"/>
    </row>
    <row r="2583" spans="3:9" x14ac:dyDescent="0.25">
      <c r="C2583" s="26"/>
      <c r="E2583" s="117"/>
      <c r="F2583" s="42"/>
      <c r="I2583" s="17"/>
    </row>
    <row r="2584" spans="3:9" x14ac:dyDescent="0.25">
      <c r="C2584" s="26"/>
      <c r="E2584" s="117"/>
      <c r="F2584" s="42"/>
      <c r="I2584" s="17"/>
    </row>
    <row r="2585" spans="3:9" x14ac:dyDescent="0.25">
      <c r="C2585" s="26"/>
      <c r="E2585" s="117"/>
      <c r="F2585" s="42"/>
      <c r="I2585" s="17"/>
    </row>
    <row r="2586" spans="3:9" x14ac:dyDescent="0.25">
      <c r="C2586" s="26"/>
      <c r="E2586" s="117"/>
      <c r="F2586" s="42"/>
      <c r="I2586" s="17"/>
    </row>
    <row r="2587" spans="3:9" x14ac:dyDescent="0.25">
      <c r="C2587" s="26"/>
      <c r="E2587" s="117"/>
      <c r="F2587" s="42"/>
      <c r="I2587" s="17"/>
    </row>
    <row r="2588" spans="3:9" x14ac:dyDescent="0.25">
      <c r="C2588" s="26"/>
      <c r="E2588" s="117"/>
      <c r="F2588" s="42"/>
      <c r="I2588" s="17"/>
    </row>
    <row r="2589" spans="3:9" x14ac:dyDescent="0.25">
      <c r="C2589" s="26"/>
      <c r="E2589" s="117"/>
      <c r="F2589" s="42"/>
      <c r="I2589" s="17"/>
    </row>
    <row r="2590" spans="3:9" x14ac:dyDescent="0.25">
      <c r="C2590" s="26"/>
      <c r="E2590" s="117"/>
      <c r="F2590" s="42"/>
      <c r="I2590" s="17"/>
    </row>
    <row r="2591" spans="3:9" x14ac:dyDescent="0.25">
      <c r="C2591" s="26"/>
      <c r="E2591" s="117"/>
      <c r="F2591" s="42"/>
      <c r="I2591" s="17"/>
    </row>
    <row r="2592" spans="3:9" x14ac:dyDescent="0.25">
      <c r="C2592" s="26"/>
      <c r="E2592" s="117"/>
      <c r="F2592" s="42"/>
      <c r="I2592" s="17"/>
    </row>
    <row r="2593" spans="3:9" x14ac:dyDescent="0.25">
      <c r="C2593" s="26"/>
      <c r="E2593" s="117"/>
      <c r="F2593" s="42"/>
      <c r="I2593" s="17"/>
    </row>
    <row r="2594" spans="3:9" x14ac:dyDescent="0.25">
      <c r="C2594" s="26"/>
      <c r="E2594" s="117"/>
      <c r="F2594" s="42"/>
      <c r="I2594" s="17"/>
    </row>
    <row r="2595" spans="3:9" x14ac:dyDescent="0.25">
      <c r="C2595" s="26"/>
      <c r="E2595" s="117"/>
      <c r="F2595" s="42"/>
      <c r="I2595" s="17"/>
    </row>
    <row r="2596" spans="3:9" x14ac:dyDescent="0.25">
      <c r="C2596" s="26"/>
      <c r="E2596" s="117"/>
      <c r="F2596" s="42"/>
      <c r="I2596" s="17"/>
    </row>
    <row r="2597" spans="3:9" x14ac:dyDescent="0.25">
      <c r="C2597" s="26"/>
      <c r="E2597" s="117"/>
      <c r="F2597" s="42"/>
      <c r="I2597" s="17"/>
    </row>
    <row r="2598" spans="3:9" x14ac:dyDescent="0.25">
      <c r="C2598" s="26"/>
      <c r="E2598" s="117"/>
      <c r="F2598" s="42"/>
      <c r="I2598" s="17"/>
    </row>
    <row r="2599" spans="3:9" x14ac:dyDescent="0.25">
      <c r="C2599" s="26"/>
      <c r="E2599" s="117"/>
      <c r="F2599" s="42"/>
      <c r="I2599" s="17"/>
    </row>
    <row r="2600" spans="3:9" x14ac:dyDescent="0.25">
      <c r="C2600" s="26"/>
      <c r="E2600" s="117"/>
      <c r="F2600" s="42"/>
      <c r="I2600" s="17"/>
    </row>
    <row r="2601" spans="3:9" x14ac:dyDescent="0.25">
      <c r="C2601" s="26"/>
      <c r="E2601" s="117"/>
      <c r="F2601" s="42"/>
      <c r="I2601" s="17"/>
    </row>
    <row r="2602" spans="3:9" x14ac:dyDescent="0.25">
      <c r="C2602" s="26"/>
      <c r="E2602" s="117"/>
      <c r="F2602" s="42"/>
      <c r="I2602" s="17"/>
    </row>
    <row r="2603" spans="3:9" x14ac:dyDescent="0.25">
      <c r="C2603" s="26"/>
      <c r="E2603" s="117"/>
      <c r="F2603" s="42"/>
      <c r="I2603" s="17"/>
    </row>
    <row r="2604" spans="3:9" x14ac:dyDescent="0.25">
      <c r="C2604" s="26"/>
      <c r="E2604" s="117"/>
      <c r="F2604" s="42"/>
      <c r="I2604" s="17"/>
    </row>
    <row r="2605" spans="3:9" x14ac:dyDescent="0.25">
      <c r="C2605" s="26"/>
      <c r="E2605" s="117"/>
      <c r="F2605" s="42"/>
      <c r="I2605" s="17"/>
    </row>
    <row r="2606" spans="3:9" x14ac:dyDescent="0.25">
      <c r="C2606" s="26"/>
      <c r="E2606" s="117"/>
      <c r="F2606" s="42"/>
      <c r="I2606" s="17"/>
    </row>
    <row r="2607" spans="3:9" x14ac:dyDescent="0.25">
      <c r="C2607" s="26"/>
      <c r="E2607" s="117"/>
      <c r="F2607" s="42"/>
      <c r="I2607" s="17"/>
    </row>
    <row r="2608" spans="3:9" x14ac:dyDescent="0.25">
      <c r="C2608" s="26"/>
      <c r="E2608" s="117"/>
      <c r="F2608" s="42"/>
      <c r="I2608" s="17"/>
    </row>
    <row r="2609" spans="3:9" x14ac:dyDescent="0.25">
      <c r="C2609" s="26"/>
      <c r="E2609" s="117"/>
      <c r="F2609" s="42"/>
      <c r="I2609" s="17"/>
    </row>
    <row r="2610" spans="3:9" x14ac:dyDescent="0.25">
      <c r="C2610" s="26"/>
      <c r="E2610" s="117"/>
      <c r="F2610" s="42"/>
      <c r="I2610" s="17"/>
    </row>
    <row r="2611" spans="3:9" x14ac:dyDescent="0.25">
      <c r="C2611" s="26"/>
      <c r="E2611" s="117"/>
      <c r="F2611" s="42"/>
      <c r="I2611" s="17"/>
    </row>
    <row r="2612" spans="3:9" x14ac:dyDescent="0.25">
      <c r="C2612" s="26"/>
      <c r="E2612" s="117"/>
      <c r="F2612" s="42"/>
      <c r="I2612" s="17"/>
    </row>
    <row r="2613" spans="3:9" x14ac:dyDescent="0.25">
      <c r="C2613" s="26"/>
      <c r="E2613" s="117"/>
      <c r="F2613" s="42"/>
      <c r="I2613" s="17"/>
    </row>
    <row r="2614" spans="3:9" x14ac:dyDescent="0.25">
      <c r="C2614" s="26"/>
      <c r="E2614" s="117"/>
      <c r="F2614" s="42"/>
      <c r="I2614" s="17"/>
    </row>
    <row r="2615" spans="3:9" x14ac:dyDescent="0.25">
      <c r="C2615" s="26"/>
      <c r="E2615" s="117"/>
      <c r="F2615" s="42"/>
      <c r="I2615" s="17"/>
    </row>
    <row r="2616" spans="3:9" x14ac:dyDescent="0.25">
      <c r="C2616" s="26"/>
      <c r="E2616" s="117"/>
      <c r="F2616" s="42"/>
      <c r="I2616" s="17"/>
    </row>
    <row r="2617" spans="3:9" x14ac:dyDescent="0.25">
      <c r="C2617" s="26"/>
      <c r="E2617" s="117"/>
      <c r="F2617" s="42"/>
      <c r="I2617" s="17"/>
    </row>
    <row r="2618" spans="3:9" x14ac:dyDescent="0.25">
      <c r="C2618" s="26"/>
      <c r="E2618" s="117"/>
      <c r="F2618" s="42"/>
      <c r="I2618" s="17"/>
    </row>
    <row r="2619" spans="3:9" x14ac:dyDescent="0.25">
      <c r="C2619" s="26"/>
      <c r="E2619" s="117"/>
      <c r="F2619" s="42"/>
      <c r="I2619" s="17"/>
    </row>
    <row r="2620" spans="3:9" x14ac:dyDescent="0.25">
      <c r="C2620" s="26"/>
      <c r="E2620" s="117"/>
      <c r="F2620" s="42"/>
      <c r="I2620" s="17"/>
    </row>
    <row r="2621" spans="3:9" x14ac:dyDescent="0.25">
      <c r="C2621" s="26"/>
      <c r="E2621" s="117"/>
      <c r="F2621" s="42"/>
      <c r="I2621" s="17"/>
    </row>
    <row r="2622" spans="3:9" x14ac:dyDescent="0.25">
      <c r="C2622" s="26"/>
      <c r="E2622" s="117"/>
      <c r="F2622" s="42"/>
      <c r="I2622" s="17"/>
    </row>
    <row r="2623" spans="3:9" x14ac:dyDescent="0.25">
      <c r="C2623" s="26"/>
      <c r="E2623" s="117"/>
      <c r="F2623" s="42"/>
      <c r="I2623" s="17"/>
    </row>
    <row r="2624" spans="3:9" x14ac:dyDescent="0.25">
      <c r="C2624" s="26"/>
      <c r="E2624" s="117"/>
      <c r="F2624" s="42"/>
      <c r="I2624" s="17"/>
    </row>
    <row r="2625" spans="3:9" x14ac:dyDescent="0.25">
      <c r="C2625" s="26"/>
      <c r="E2625" s="117"/>
      <c r="F2625" s="42"/>
      <c r="I2625" s="17"/>
    </row>
    <row r="2626" spans="3:9" x14ac:dyDescent="0.25">
      <c r="C2626" s="26"/>
      <c r="E2626" s="117"/>
      <c r="F2626" s="42"/>
      <c r="I2626" s="17"/>
    </row>
    <row r="2627" spans="3:9" x14ac:dyDescent="0.25">
      <c r="C2627" s="26"/>
      <c r="E2627" s="117"/>
      <c r="F2627" s="42"/>
      <c r="I2627" s="17"/>
    </row>
    <row r="2628" spans="3:9" x14ac:dyDescent="0.25">
      <c r="C2628" s="26"/>
      <c r="E2628" s="117"/>
      <c r="F2628" s="42"/>
      <c r="I2628" s="17"/>
    </row>
    <row r="2629" spans="3:9" x14ac:dyDescent="0.25">
      <c r="C2629" s="26"/>
      <c r="E2629" s="117"/>
      <c r="F2629" s="42"/>
      <c r="I2629" s="17"/>
    </row>
    <row r="2630" spans="3:9" x14ac:dyDescent="0.25">
      <c r="C2630" s="26"/>
      <c r="E2630" s="117"/>
      <c r="F2630" s="42"/>
      <c r="I2630" s="17"/>
    </row>
    <row r="2631" spans="3:9" x14ac:dyDescent="0.25">
      <c r="C2631" s="26"/>
      <c r="E2631" s="117"/>
      <c r="F2631" s="42"/>
      <c r="I2631" s="17"/>
    </row>
    <row r="2632" spans="3:9" x14ac:dyDescent="0.25">
      <c r="C2632" s="26"/>
      <c r="E2632" s="117"/>
      <c r="F2632" s="42"/>
      <c r="I2632" s="17"/>
    </row>
    <row r="2633" spans="3:9" x14ac:dyDescent="0.25">
      <c r="C2633" s="26"/>
      <c r="E2633" s="117"/>
      <c r="F2633" s="42"/>
      <c r="I2633" s="17"/>
    </row>
    <row r="2634" spans="3:9" x14ac:dyDescent="0.25">
      <c r="C2634" s="26"/>
      <c r="E2634" s="117"/>
      <c r="F2634" s="42"/>
      <c r="I2634" s="17"/>
    </row>
    <row r="2635" spans="3:9" x14ac:dyDescent="0.25">
      <c r="C2635" s="26"/>
      <c r="E2635" s="117"/>
      <c r="F2635" s="42"/>
      <c r="I2635" s="17"/>
    </row>
    <row r="2636" spans="3:9" x14ac:dyDescent="0.25">
      <c r="C2636" s="26"/>
      <c r="E2636" s="117"/>
      <c r="F2636" s="42"/>
      <c r="I2636" s="17"/>
    </row>
    <row r="2637" spans="3:9" x14ac:dyDescent="0.25">
      <c r="C2637" s="26"/>
      <c r="E2637" s="117"/>
      <c r="F2637" s="42"/>
      <c r="I2637" s="17"/>
    </row>
    <row r="2638" spans="3:9" x14ac:dyDescent="0.25">
      <c r="C2638" s="26"/>
      <c r="E2638" s="117"/>
      <c r="F2638" s="42"/>
      <c r="I2638" s="17"/>
    </row>
    <row r="2639" spans="3:9" x14ac:dyDescent="0.25">
      <c r="C2639" s="26"/>
      <c r="E2639" s="117"/>
      <c r="F2639" s="42"/>
      <c r="I2639" s="17"/>
    </row>
    <row r="2640" spans="3:9" x14ac:dyDescent="0.25">
      <c r="C2640" s="26"/>
      <c r="E2640" s="117"/>
      <c r="F2640" s="42"/>
      <c r="I2640" s="17"/>
    </row>
    <row r="2641" spans="3:9" x14ac:dyDescent="0.25">
      <c r="C2641" s="26"/>
      <c r="E2641" s="117"/>
      <c r="F2641" s="42"/>
      <c r="I2641" s="17"/>
    </row>
    <row r="2642" spans="3:9" x14ac:dyDescent="0.25">
      <c r="C2642" s="26"/>
      <c r="E2642" s="117"/>
      <c r="F2642" s="42"/>
      <c r="I2642" s="17"/>
    </row>
    <row r="2643" spans="3:9" x14ac:dyDescent="0.25">
      <c r="C2643" s="26"/>
      <c r="E2643" s="117"/>
      <c r="F2643" s="42"/>
      <c r="I2643" s="17"/>
    </row>
    <row r="2644" spans="3:9" x14ac:dyDescent="0.25">
      <c r="C2644" s="26"/>
      <c r="E2644" s="117"/>
      <c r="F2644" s="42"/>
      <c r="I2644" s="17"/>
    </row>
    <row r="2645" spans="3:9" x14ac:dyDescent="0.25">
      <c r="C2645" s="26"/>
      <c r="E2645" s="117"/>
      <c r="F2645" s="42"/>
      <c r="I2645" s="17"/>
    </row>
    <row r="2646" spans="3:9" x14ac:dyDescent="0.25">
      <c r="C2646" s="26"/>
      <c r="E2646" s="117"/>
      <c r="F2646" s="42"/>
      <c r="I2646" s="17"/>
    </row>
    <row r="2647" spans="3:9" x14ac:dyDescent="0.25">
      <c r="C2647" s="26"/>
      <c r="E2647" s="117"/>
      <c r="F2647" s="42"/>
      <c r="I2647" s="17"/>
    </row>
    <row r="2648" spans="3:9" x14ac:dyDescent="0.25">
      <c r="C2648" s="26"/>
      <c r="E2648" s="117"/>
      <c r="F2648" s="42"/>
      <c r="I2648" s="17"/>
    </row>
    <row r="2649" spans="3:9" x14ac:dyDescent="0.25">
      <c r="C2649" s="26"/>
      <c r="E2649" s="117"/>
      <c r="F2649" s="42"/>
      <c r="I2649" s="17"/>
    </row>
    <row r="2650" spans="3:9" x14ac:dyDescent="0.25">
      <c r="C2650" s="26"/>
      <c r="E2650" s="117"/>
      <c r="F2650" s="42"/>
      <c r="I2650" s="17"/>
    </row>
    <row r="2651" spans="3:9" x14ac:dyDescent="0.25">
      <c r="C2651" s="26"/>
      <c r="E2651" s="117"/>
      <c r="F2651" s="42"/>
      <c r="I2651" s="17"/>
    </row>
    <row r="2652" spans="3:9" x14ac:dyDescent="0.25">
      <c r="C2652" s="26"/>
      <c r="E2652" s="117"/>
      <c r="F2652" s="42"/>
      <c r="I2652" s="17"/>
    </row>
    <row r="2653" spans="3:9" x14ac:dyDescent="0.25">
      <c r="C2653" s="26"/>
      <c r="E2653" s="117"/>
      <c r="F2653" s="42"/>
      <c r="I2653" s="17"/>
    </row>
    <row r="2654" spans="3:9" x14ac:dyDescent="0.25">
      <c r="C2654" s="26"/>
      <c r="E2654" s="117"/>
      <c r="F2654" s="42"/>
      <c r="I2654" s="17"/>
    </row>
    <row r="2655" spans="3:9" x14ac:dyDescent="0.25">
      <c r="C2655" s="26"/>
      <c r="E2655" s="117"/>
      <c r="F2655" s="42"/>
      <c r="I2655" s="17"/>
    </row>
    <row r="2656" spans="3:9" x14ac:dyDescent="0.25">
      <c r="C2656" s="26"/>
      <c r="E2656" s="117"/>
      <c r="F2656" s="42"/>
      <c r="I2656" s="17"/>
    </row>
    <row r="2657" spans="3:9" x14ac:dyDescent="0.25">
      <c r="C2657" s="26"/>
      <c r="E2657" s="117"/>
      <c r="F2657" s="42"/>
      <c r="I2657" s="17"/>
    </row>
    <row r="2658" spans="3:9" x14ac:dyDescent="0.25">
      <c r="C2658" s="26"/>
      <c r="E2658" s="117"/>
      <c r="F2658" s="42"/>
      <c r="I2658" s="17"/>
    </row>
    <row r="2659" spans="3:9" x14ac:dyDescent="0.25">
      <c r="C2659" s="26"/>
      <c r="E2659" s="117"/>
      <c r="F2659" s="42"/>
      <c r="I2659" s="17"/>
    </row>
    <row r="2660" spans="3:9" x14ac:dyDescent="0.25">
      <c r="C2660" s="26"/>
      <c r="E2660" s="117"/>
      <c r="F2660" s="42"/>
      <c r="I2660" s="17"/>
    </row>
    <row r="2661" spans="3:9" x14ac:dyDescent="0.25">
      <c r="C2661" s="26"/>
      <c r="E2661" s="117"/>
      <c r="F2661" s="42"/>
      <c r="I2661" s="17"/>
    </row>
    <row r="2662" spans="3:9" x14ac:dyDescent="0.25">
      <c r="C2662" s="26"/>
      <c r="E2662" s="117"/>
      <c r="F2662" s="42"/>
      <c r="I2662" s="17"/>
    </row>
    <row r="2663" spans="3:9" x14ac:dyDescent="0.25">
      <c r="C2663" s="26"/>
      <c r="E2663" s="117"/>
      <c r="F2663" s="42"/>
      <c r="I2663" s="17"/>
    </row>
    <row r="2664" spans="3:9" x14ac:dyDescent="0.25">
      <c r="C2664" s="26"/>
      <c r="E2664" s="117"/>
      <c r="F2664" s="42"/>
      <c r="I2664" s="17"/>
    </row>
    <row r="2665" spans="3:9" x14ac:dyDescent="0.25">
      <c r="C2665" s="26"/>
      <c r="E2665" s="117"/>
      <c r="F2665" s="42"/>
      <c r="I2665" s="17"/>
    </row>
    <row r="2666" spans="3:9" x14ac:dyDescent="0.25">
      <c r="C2666" s="26"/>
      <c r="E2666" s="117"/>
      <c r="F2666" s="42"/>
      <c r="I2666" s="17"/>
    </row>
    <row r="2667" spans="3:9" x14ac:dyDescent="0.25">
      <c r="C2667" s="26"/>
      <c r="E2667" s="117"/>
      <c r="F2667" s="42"/>
      <c r="I2667" s="17"/>
    </row>
    <row r="2668" spans="3:9" x14ac:dyDescent="0.25">
      <c r="C2668" s="26"/>
      <c r="E2668" s="117"/>
      <c r="F2668" s="42"/>
      <c r="I2668" s="17"/>
    </row>
    <row r="2669" spans="3:9" x14ac:dyDescent="0.25">
      <c r="C2669" s="26"/>
      <c r="E2669" s="117"/>
      <c r="F2669" s="42"/>
      <c r="I2669" s="17"/>
    </row>
    <row r="2670" spans="3:9" x14ac:dyDescent="0.25">
      <c r="C2670" s="26"/>
      <c r="E2670" s="117"/>
      <c r="F2670" s="42"/>
      <c r="I2670" s="17"/>
    </row>
    <row r="2671" spans="3:9" x14ac:dyDescent="0.25">
      <c r="C2671" s="26"/>
      <c r="E2671" s="117"/>
      <c r="F2671" s="42"/>
      <c r="I2671" s="17"/>
    </row>
    <row r="2672" spans="3:9" x14ac:dyDescent="0.25">
      <c r="C2672" s="26"/>
      <c r="E2672" s="117"/>
      <c r="F2672" s="42"/>
      <c r="I2672" s="17"/>
    </row>
    <row r="2673" spans="3:9" x14ac:dyDescent="0.25">
      <c r="C2673" s="26"/>
      <c r="E2673" s="117"/>
      <c r="F2673" s="42"/>
      <c r="I2673" s="17"/>
    </row>
    <row r="2674" spans="3:9" x14ac:dyDescent="0.25">
      <c r="C2674" s="26"/>
      <c r="E2674" s="117"/>
      <c r="F2674" s="42"/>
      <c r="I2674" s="17"/>
    </row>
    <row r="2675" spans="3:9" x14ac:dyDescent="0.25">
      <c r="C2675" s="26"/>
      <c r="E2675" s="117"/>
      <c r="F2675" s="42"/>
      <c r="I2675" s="17"/>
    </row>
    <row r="2676" spans="3:9" x14ac:dyDescent="0.25">
      <c r="C2676" s="26"/>
      <c r="E2676" s="117"/>
      <c r="F2676" s="42"/>
      <c r="I2676" s="17"/>
    </row>
    <row r="2677" spans="3:9" x14ac:dyDescent="0.25">
      <c r="C2677" s="26"/>
      <c r="E2677" s="117"/>
      <c r="F2677" s="42"/>
      <c r="I2677" s="17"/>
    </row>
    <row r="2678" spans="3:9" x14ac:dyDescent="0.25">
      <c r="C2678" s="26"/>
      <c r="E2678" s="117"/>
      <c r="F2678" s="42"/>
      <c r="I2678" s="17"/>
    </row>
    <row r="2679" spans="3:9" x14ac:dyDescent="0.25">
      <c r="C2679" s="26"/>
      <c r="E2679" s="117"/>
      <c r="F2679" s="42"/>
      <c r="I2679" s="17"/>
    </row>
    <row r="2680" spans="3:9" x14ac:dyDescent="0.25">
      <c r="C2680" s="26"/>
      <c r="E2680" s="117"/>
      <c r="F2680" s="42"/>
      <c r="I2680" s="17"/>
    </row>
    <row r="2681" spans="3:9" x14ac:dyDescent="0.25">
      <c r="C2681" s="26"/>
      <c r="E2681" s="117"/>
      <c r="F2681" s="42"/>
      <c r="I2681" s="17"/>
    </row>
    <row r="2682" spans="3:9" x14ac:dyDescent="0.25">
      <c r="C2682" s="26"/>
      <c r="E2682" s="117"/>
      <c r="F2682" s="42"/>
      <c r="I2682" s="17"/>
    </row>
    <row r="2683" spans="3:9" x14ac:dyDescent="0.25">
      <c r="C2683" s="26"/>
      <c r="E2683" s="117"/>
      <c r="F2683" s="42"/>
      <c r="I2683" s="17"/>
    </row>
    <row r="2684" spans="3:9" x14ac:dyDescent="0.25">
      <c r="C2684" s="26"/>
      <c r="E2684" s="117"/>
      <c r="F2684" s="42"/>
      <c r="I2684" s="17"/>
    </row>
    <row r="2685" spans="3:9" x14ac:dyDescent="0.25">
      <c r="C2685" s="26"/>
      <c r="E2685" s="117"/>
      <c r="F2685" s="42"/>
      <c r="I2685" s="17"/>
    </row>
    <row r="2686" spans="3:9" x14ac:dyDescent="0.25">
      <c r="C2686" s="26"/>
      <c r="E2686" s="117"/>
      <c r="F2686" s="42"/>
      <c r="I2686" s="17"/>
    </row>
    <row r="2687" spans="3:9" x14ac:dyDescent="0.25">
      <c r="C2687" s="26"/>
      <c r="E2687" s="117"/>
      <c r="F2687" s="42"/>
      <c r="I2687" s="17"/>
    </row>
    <row r="2688" spans="3:9" x14ac:dyDescent="0.25">
      <c r="C2688" s="26"/>
      <c r="E2688" s="117"/>
      <c r="F2688" s="42"/>
      <c r="I2688" s="17"/>
    </row>
    <row r="2689" spans="3:9" x14ac:dyDescent="0.25">
      <c r="C2689" s="26"/>
      <c r="E2689" s="117"/>
      <c r="F2689" s="42"/>
      <c r="I2689" s="17"/>
    </row>
    <row r="2690" spans="3:9" x14ac:dyDescent="0.25">
      <c r="C2690" s="26"/>
      <c r="E2690" s="117"/>
      <c r="F2690" s="42"/>
      <c r="I2690" s="17"/>
    </row>
    <row r="2691" spans="3:9" x14ac:dyDescent="0.25">
      <c r="C2691" s="26"/>
      <c r="E2691" s="117"/>
      <c r="F2691" s="42"/>
      <c r="I2691" s="17"/>
    </row>
    <row r="2692" spans="3:9" x14ac:dyDescent="0.25">
      <c r="C2692" s="26"/>
      <c r="E2692" s="117"/>
      <c r="F2692" s="42"/>
      <c r="I2692" s="17"/>
    </row>
    <row r="2693" spans="3:9" x14ac:dyDescent="0.25">
      <c r="C2693" s="26"/>
      <c r="E2693" s="117"/>
      <c r="F2693" s="42"/>
      <c r="I2693" s="17"/>
    </row>
    <row r="2694" spans="3:9" x14ac:dyDescent="0.25">
      <c r="C2694" s="26"/>
      <c r="E2694" s="117"/>
      <c r="F2694" s="42"/>
      <c r="I2694" s="17"/>
    </row>
    <row r="2695" spans="3:9" x14ac:dyDescent="0.25">
      <c r="C2695" s="26"/>
      <c r="E2695" s="117"/>
      <c r="F2695" s="42"/>
      <c r="I2695" s="17"/>
    </row>
    <row r="2696" spans="3:9" x14ac:dyDescent="0.25">
      <c r="C2696" s="26"/>
      <c r="E2696" s="117"/>
      <c r="F2696" s="42"/>
      <c r="I2696" s="17"/>
    </row>
    <row r="2697" spans="3:9" x14ac:dyDescent="0.25">
      <c r="C2697" s="26"/>
      <c r="E2697" s="117"/>
      <c r="F2697" s="42"/>
      <c r="I2697" s="17"/>
    </row>
    <row r="2698" spans="3:9" x14ac:dyDescent="0.25">
      <c r="C2698" s="26"/>
      <c r="E2698" s="117"/>
      <c r="F2698" s="42"/>
      <c r="I2698" s="17"/>
    </row>
    <row r="2699" spans="3:9" x14ac:dyDescent="0.25">
      <c r="C2699" s="26"/>
      <c r="E2699" s="117"/>
      <c r="F2699" s="42"/>
      <c r="I2699" s="17"/>
    </row>
    <row r="2700" spans="3:9" x14ac:dyDescent="0.25">
      <c r="C2700" s="26"/>
      <c r="E2700" s="117"/>
      <c r="F2700" s="42"/>
      <c r="I2700" s="17"/>
    </row>
    <row r="2701" spans="3:9" x14ac:dyDescent="0.25">
      <c r="C2701" s="26"/>
      <c r="E2701" s="117"/>
      <c r="F2701" s="42"/>
      <c r="I2701" s="17"/>
    </row>
    <row r="2702" spans="3:9" x14ac:dyDescent="0.25">
      <c r="C2702" s="26"/>
      <c r="E2702" s="117"/>
      <c r="F2702" s="42"/>
      <c r="I2702" s="17"/>
    </row>
    <row r="2703" spans="3:9" x14ac:dyDescent="0.25">
      <c r="C2703" s="26"/>
      <c r="E2703" s="117"/>
      <c r="F2703" s="42"/>
      <c r="I2703" s="17"/>
    </row>
    <row r="2704" spans="3:9" x14ac:dyDescent="0.25">
      <c r="C2704" s="26"/>
      <c r="E2704" s="117"/>
      <c r="F2704" s="42"/>
      <c r="I2704" s="17"/>
    </row>
    <row r="2705" spans="3:9" x14ac:dyDescent="0.25">
      <c r="C2705" s="26"/>
      <c r="E2705" s="117"/>
      <c r="F2705" s="42"/>
      <c r="I2705" s="17"/>
    </row>
    <row r="2706" spans="3:9" x14ac:dyDescent="0.25">
      <c r="C2706" s="26"/>
      <c r="E2706" s="117"/>
      <c r="F2706" s="42"/>
      <c r="I2706" s="17"/>
    </row>
    <row r="2707" spans="3:9" x14ac:dyDescent="0.25">
      <c r="C2707" s="26"/>
      <c r="E2707" s="117"/>
      <c r="F2707" s="42"/>
      <c r="I2707" s="17"/>
    </row>
    <row r="2708" spans="3:9" x14ac:dyDescent="0.25">
      <c r="C2708" s="26"/>
      <c r="E2708" s="117"/>
      <c r="F2708" s="42"/>
      <c r="I2708" s="17"/>
    </row>
    <row r="2709" spans="3:9" x14ac:dyDescent="0.25">
      <c r="C2709" s="26"/>
      <c r="E2709" s="117"/>
      <c r="F2709" s="42"/>
      <c r="I2709" s="17"/>
    </row>
    <row r="2710" spans="3:9" x14ac:dyDescent="0.25">
      <c r="C2710" s="26"/>
      <c r="E2710" s="117"/>
      <c r="F2710" s="42"/>
      <c r="I2710" s="17"/>
    </row>
    <row r="2711" spans="3:9" x14ac:dyDescent="0.25">
      <c r="C2711" s="26"/>
      <c r="E2711" s="117"/>
      <c r="F2711" s="42"/>
      <c r="I2711" s="17"/>
    </row>
    <row r="2712" spans="3:9" x14ac:dyDescent="0.25">
      <c r="C2712" s="26"/>
      <c r="E2712" s="117"/>
      <c r="F2712" s="42"/>
      <c r="I2712" s="17"/>
    </row>
    <row r="2713" spans="3:9" x14ac:dyDescent="0.25">
      <c r="C2713" s="26"/>
      <c r="E2713" s="117"/>
      <c r="F2713" s="42"/>
      <c r="I2713" s="17"/>
    </row>
    <row r="2714" spans="3:9" x14ac:dyDescent="0.25">
      <c r="C2714" s="26"/>
      <c r="E2714" s="117"/>
      <c r="F2714" s="42"/>
      <c r="I2714" s="17"/>
    </row>
    <row r="2715" spans="3:9" x14ac:dyDescent="0.25">
      <c r="C2715" s="26"/>
      <c r="E2715" s="117"/>
      <c r="F2715" s="42"/>
      <c r="I2715" s="17"/>
    </row>
    <row r="2716" spans="3:9" x14ac:dyDescent="0.25">
      <c r="C2716" s="26"/>
      <c r="E2716" s="117"/>
      <c r="F2716" s="42"/>
      <c r="I2716" s="17"/>
    </row>
    <row r="2717" spans="3:9" x14ac:dyDescent="0.25">
      <c r="C2717" s="26"/>
      <c r="E2717" s="117"/>
      <c r="F2717" s="42"/>
      <c r="I2717" s="17"/>
    </row>
    <row r="2718" spans="3:9" x14ac:dyDescent="0.25">
      <c r="C2718" s="26"/>
      <c r="E2718" s="117"/>
      <c r="F2718" s="42"/>
      <c r="I2718" s="17"/>
    </row>
    <row r="2719" spans="3:9" x14ac:dyDescent="0.25">
      <c r="C2719" s="26"/>
      <c r="E2719" s="117"/>
      <c r="F2719" s="42"/>
      <c r="I2719" s="17"/>
    </row>
    <row r="2720" spans="3:9" x14ac:dyDescent="0.25">
      <c r="C2720" s="26"/>
      <c r="E2720" s="117"/>
      <c r="F2720" s="42"/>
      <c r="I2720" s="17"/>
    </row>
    <row r="2721" spans="3:9" x14ac:dyDescent="0.25">
      <c r="C2721" s="26"/>
      <c r="E2721" s="117"/>
      <c r="F2721" s="42"/>
      <c r="I2721" s="17"/>
    </row>
    <row r="2722" spans="3:9" x14ac:dyDescent="0.25">
      <c r="C2722" s="26"/>
      <c r="E2722" s="117"/>
      <c r="F2722" s="42"/>
      <c r="I2722" s="17"/>
    </row>
    <row r="2723" spans="3:9" x14ac:dyDescent="0.25">
      <c r="C2723" s="26"/>
      <c r="E2723" s="117"/>
      <c r="F2723" s="42"/>
      <c r="I2723" s="17"/>
    </row>
    <row r="2724" spans="3:9" x14ac:dyDescent="0.25">
      <c r="C2724" s="26"/>
      <c r="E2724" s="117"/>
      <c r="F2724" s="42"/>
      <c r="I2724" s="17"/>
    </row>
    <row r="2725" spans="3:9" x14ac:dyDescent="0.25">
      <c r="C2725" s="26"/>
      <c r="E2725" s="117"/>
      <c r="F2725" s="42"/>
      <c r="I2725" s="17"/>
    </row>
    <row r="2726" spans="3:9" x14ac:dyDescent="0.25">
      <c r="C2726" s="26"/>
      <c r="E2726" s="117"/>
      <c r="F2726" s="42"/>
      <c r="I2726" s="17"/>
    </row>
    <row r="2727" spans="3:9" x14ac:dyDescent="0.25">
      <c r="C2727" s="26"/>
      <c r="E2727" s="117"/>
      <c r="F2727" s="42"/>
      <c r="I2727" s="17"/>
    </row>
    <row r="2728" spans="3:9" x14ac:dyDescent="0.25">
      <c r="C2728" s="26"/>
      <c r="E2728" s="117"/>
      <c r="F2728" s="42"/>
      <c r="I2728" s="17"/>
    </row>
    <row r="2729" spans="3:9" x14ac:dyDescent="0.25">
      <c r="C2729" s="26"/>
      <c r="E2729" s="117"/>
      <c r="F2729" s="42"/>
      <c r="I2729" s="17"/>
    </row>
    <row r="2730" spans="3:9" x14ac:dyDescent="0.25">
      <c r="C2730" s="26"/>
      <c r="E2730" s="117"/>
      <c r="F2730" s="42"/>
      <c r="I2730" s="17"/>
    </row>
    <row r="2731" spans="3:9" x14ac:dyDescent="0.25">
      <c r="C2731" s="26"/>
      <c r="E2731" s="117"/>
      <c r="F2731" s="42"/>
      <c r="I2731" s="17"/>
    </row>
    <row r="2732" spans="3:9" x14ac:dyDescent="0.25">
      <c r="C2732" s="26"/>
      <c r="E2732" s="117"/>
      <c r="F2732" s="42"/>
      <c r="I2732" s="17"/>
    </row>
    <row r="2733" spans="3:9" x14ac:dyDescent="0.25">
      <c r="C2733" s="26"/>
      <c r="E2733" s="117"/>
      <c r="F2733" s="42"/>
      <c r="I2733" s="17"/>
    </row>
    <row r="2734" spans="3:9" x14ac:dyDescent="0.25">
      <c r="C2734" s="26"/>
      <c r="E2734" s="117"/>
      <c r="F2734" s="42"/>
      <c r="I2734" s="17"/>
    </row>
    <row r="2735" spans="3:9" x14ac:dyDescent="0.25">
      <c r="C2735" s="26"/>
      <c r="E2735" s="117"/>
      <c r="F2735" s="42"/>
      <c r="I2735" s="17"/>
    </row>
    <row r="2736" spans="3:9" x14ac:dyDescent="0.25">
      <c r="C2736" s="26"/>
      <c r="E2736" s="117"/>
      <c r="F2736" s="42"/>
      <c r="I2736" s="17"/>
    </row>
    <row r="2737" spans="3:9" x14ac:dyDescent="0.25">
      <c r="C2737" s="26"/>
      <c r="E2737" s="117"/>
      <c r="F2737" s="42"/>
      <c r="I2737" s="17"/>
    </row>
    <row r="2738" spans="3:9" x14ac:dyDescent="0.25">
      <c r="C2738" s="26"/>
      <c r="E2738" s="117"/>
      <c r="F2738" s="42"/>
      <c r="I2738" s="17"/>
    </row>
    <row r="2739" spans="3:9" x14ac:dyDescent="0.25">
      <c r="C2739" s="26"/>
      <c r="E2739" s="117"/>
      <c r="F2739" s="42"/>
      <c r="I2739" s="17"/>
    </row>
    <row r="2740" spans="3:9" x14ac:dyDescent="0.25">
      <c r="C2740" s="26"/>
      <c r="E2740" s="117"/>
      <c r="F2740" s="42"/>
      <c r="I2740" s="17"/>
    </row>
    <row r="2741" spans="3:9" x14ac:dyDescent="0.25">
      <c r="C2741" s="26"/>
      <c r="E2741" s="117"/>
      <c r="F2741" s="42"/>
      <c r="I2741" s="17"/>
    </row>
    <row r="2742" spans="3:9" x14ac:dyDescent="0.25">
      <c r="C2742" s="26"/>
      <c r="E2742" s="117"/>
      <c r="F2742" s="42"/>
      <c r="I2742" s="17"/>
    </row>
    <row r="2743" spans="3:9" x14ac:dyDescent="0.25">
      <c r="C2743" s="26"/>
      <c r="E2743" s="117"/>
      <c r="F2743" s="42"/>
      <c r="I2743" s="17"/>
    </row>
    <row r="2744" spans="3:9" x14ac:dyDescent="0.25">
      <c r="C2744" s="26"/>
      <c r="E2744" s="117"/>
      <c r="F2744" s="42"/>
      <c r="I2744" s="17"/>
    </row>
    <row r="2745" spans="3:9" x14ac:dyDescent="0.25">
      <c r="C2745" s="26"/>
      <c r="E2745" s="117"/>
      <c r="F2745" s="42"/>
      <c r="I2745" s="17"/>
    </row>
    <row r="2746" spans="3:9" x14ac:dyDescent="0.25">
      <c r="C2746" s="26"/>
      <c r="E2746" s="117"/>
      <c r="F2746" s="42"/>
      <c r="I2746" s="17"/>
    </row>
    <row r="2747" spans="3:9" x14ac:dyDescent="0.25">
      <c r="C2747" s="26"/>
      <c r="E2747" s="117"/>
      <c r="F2747" s="42"/>
      <c r="I2747" s="17"/>
    </row>
    <row r="2748" spans="3:9" x14ac:dyDescent="0.25">
      <c r="C2748" s="26"/>
      <c r="E2748" s="117"/>
      <c r="F2748" s="42"/>
      <c r="I2748" s="17"/>
    </row>
    <row r="2749" spans="3:9" x14ac:dyDescent="0.25">
      <c r="C2749" s="26"/>
      <c r="E2749" s="117"/>
      <c r="F2749" s="42"/>
      <c r="I2749" s="17"/>
    </row>
    <row r="2750" spans="3:9" x14ac:dyDescent="0.25">
      <c r="C2750" s="26"/>
      <c r="E2750" s="117"/>
      <c r="F2750" s="42"/>
      <c r="I2750" s="17"/>
    </row>
    <row r="2751" spans="3:9" x14ac:dyDescent="0.25">
      <c r="C2751" s="26"/>
      <c r="E2751" s="117"/>
      <c r="F2751" s="42"/>
      <c r="I2751" s="17"/>
    </row>
    <row r="2752" spans="3:9" x14ac:dyDescent="0.25">
      <c r="C2752" s="26"/>
      <c r="E2752" s="117"/>
      <c r="F2752" s="42"/>
      <c r="I2752" s="17"/>
    </row>
    <row r="2753" spans="3:9" x14ac:dyDescent="0.25">
      <c r="C2753" s="26"/>
      <c r="E2753" s="117"/>
      <c r="F2753" s="42"/>
      <c r="I2753" s="17"/>
    </row>
    <row r="2754" spans="3:9" x14ac:dyDescent="0.25">
      <c r="C2754" s="26"/>
      <c r="E2754" s="117"/>
      <c r="F2754" s="42"/>
      <c r="I2754" s="17"/>
    </row>
    <row r="2755" spans="3:9" x14ac:dyDescent="0.25">
      <c r="C2755" s="26"/>
      <c r="E2755" s="117"/>
      <c r="F2755" s="42"/>
      <c r="I2755" s="17"/>
    </row>
    <row r="2756" spans="3:9" x14ac:dyDescent="0.25">
      <c r="C2756" s="26"/>
      <c r="E2756" s="117"/>
      <c r="F2756" s="42"/>
      <c r="I2756" s="17"/>
    </row>
    <row r="2757" spans="3:9" x14ac:dyDescent="0.25">
      <c r="C2757" s="26"/>
      <c r="E2757" s="117"/>
      <c r="F2757" s="42"/>
      <c r="I2757" s="17"/>
    </row>
    <row r="2758" spans="3:9" x14ac:dyDescent="0.25">
      <c r="C2758" s="26"/>
      <c r="E2758" s="117"/>
      <c r="F2758" s="42"/>
      <c r="I2758" s="17"/>
    </row>
    <row r="2759" spans="3:9" x14ac:dyDescent="0.25">
      <c r="C2759" s="26"/>
      <c r="E2759" s="117"/>
      <c r="F2759" s="42"/>
      <c r="I2759" s="17"/>
    </row>
    <row r="2760" spans="3:9" x14ac:dyDescent="0.25">
      <c r="C2760" s="26"/>
      <c r="E2760" s="117"/>
      <c r="F2760" s="42"/>
      <c r="I2760" s="17"/>
    </row>
    <row r="2761" spans="3:9" x14ac:dyDescent="0.25">
      <c r="C2761" s="26"/>
      <c r="E2761" s="117"/>
      <c r="F2761" s="42"/>
      <c r="I2761" s="17"/>
    </row>
    <row r="2762" spans="3:9" x14ac:dyDescent="0.25">
      <c r="C2762" s="26"/>
      <c r="E2762" s="117"/>
      <c r="F2762" s="42"/>
      <c r="I2762" s="17"/>
    </row>
    <row r="2763" spans="3:9" x14ac:dyDescent="0.25">
      <c r="C2763" s="26"/>
      <c r="E2763" s="117"/>
      <c r="F2763" s="42"/>
      <c r="I2763" s="17"/>
    </row>
    <row r="2764" spans="3:9" x14ac:dyDescent="0.25">
      <c r="C2764" s="26"/>
      <c r="E2764" s="117"/>
      <c r="F2764" s="42"/>
      <c r="I2764" s="17"/>
    </row>
    <row r="2765" spans="3:9" x14ac:dyDescent="0.25">
      <c r="C2765" s="26"/>
      <c r="E2765" s="117"/>
      <c r="F2765" s="42"/>
      <c r="I2765" s="17"/>
    </row>
    <row r="2766" spans="3:9" x14ac:dyDescent="0.25">
      <c r="C2766" s="26"/>
      <c r="E2766" s="117"/>
      <c r="F2766" s="42"/>
      <c r="I2766" s="17"/>
    </row>
    <row r="2767" spans="3:9" x14ac:dyDescent="0.25">
      <c r="C2767" s="26"/>
      <c r="E2767" s="117"/>
      <c r="F2767" s="42"/>
      <c r="I2767" s="17"/>
    </row>
    <row r="2768" spans="3:9" x14ac:dyDescent="0.25">
      <c r="C2768" s="26"/>
      <c r="E2768" s="117"/>
      <c r="F2768" s="42"/>
      <c r="I2768" s="17"/>
    </row>
    <row r="2769" spans="3:9" x14ac:dyDescent="0.25">
      <c r="C2769" s="26"/>
      <c r="E2769" s="117"/>
      <c r="F2769" s="42"/>
      <c r="I2769" s="17"/>
    </row>
    <row r="2770" spans="3:9" x14ac:dyDescent="0.25">
      <c r="C2770" s="26"/>
      <c r="E2770" s="117"/>
      <c r="F2770" s="42"/>
      <c r="I2770" s="17"/>
    </row>
    <row r="2771" spans="3:9" x14ac:dyDescent="0.25">
      <c r="C2771" s="26"/>
      <c r="E2771" s="117"/>
      <c r="F2771" s="42"/>
      <c r="I2771" s="17"/>
    </row>
    <row r="2772" spans="3:9" x14ac:dyDescent="0.25">
      <c r="C2772" s="26"/>
      <c r="E2772" s="117"/>
      <c r="F2772" s="42"/>
      <c r="I2772" s="17"/>
    </row>
    <row r="2773" spans="3:9" x14ac:dyDescent="0.25">
      <c r="C2773" s="26"/>
      <c r="E2773" s="117"/>
      <c r="F2773" s="42"/>
      <c r="I2773" s="17"/>
    </row>
    <row r="2774" spans="3:9" x14ac:dyDescent="0.25">
      <c r="C2774" s="26"/>
      <c r="E2774" s="117"/>
      <c r="F2774" s="42"/>
      <c r="I2774" s="17"/>
    </row>
    <row r="2775" spans="3:9" x14ac:dyDescent="0.25">
      <c r="C2775" s="26"/>
      <c r="E2775" s="117"/>
      <c r="F2775" s="42"/>
      <c r="I2775" s="17"/>
    </row>
    <row r="2776" spans="3:9" x14ac:dyDescent="0.25">
      <c r="C2776" s="26"/>
      <c r="E2776" s="117"/>
      <c r="F2776" s="42"/>
      <c r="I2776" s="17"/>
    </row>
    <row r="2777" spans="3:9" x14ac:dyDescent="0.25">
      <c r="C2777" s="26"/>
      <c r="E2777" s="117"/>
      <c r="F2777" s="42"/>
      <c r="I2777" s="17"/>
    </row>
    <row r="2778" spans="3:9" x14ac:dyDescent="0.25">
      <c r="C2778" s="26"/>
      <c r="E2778" s="117"/>
      <c r="F2778" s="42"/>
      <c r="I2778" s="17"/>
    </row>
    <row r="2779" spans="3:9" x14ac:dyDescent="0.25">
      <c r="C2779" s="26"/>
      <c r="E2779" s="117"/>
      <c r="F2779" s="42"/>
      <c r="I2779" s="17"/>
    </row>
    <row r="2780" spans="3:9" x14ac:dyDescent="0.25">
      <c r="C2780" s="26"/>
      <c r="E2780" s="117"/>
      <c r="F2780" s="42"/>
      <c r="I2780" s="17"/>
    </row>
    <row r="2781" spans="3:9" x14ac:dyDescent="0.25">
      <c r="C2781" s="26"/>
      <c r="E2781" s="117"/>
      <c r="F2781" s="42"/>
      <c r="I2781" s="17"/>
    </row>
    <row r="2782" spans="3:9" x14ac:dyDescent="0.25">
      <c r="C2782" s="26"/>
      <c r="E2782" s="117"/>
      <c r="F2782" s="42"/>
      <c r="I2782" s="17"/>
    </row>
    <row r="2783" spans="3:9" x14ac:dyDescent="0.25">
      <c r="C2783" s="26"/>
      <c r="E2783" s="117"/>
      <c r="F2783" s="42"/>
      <c r="I2783" s="17"/>
    </row>
    <row r="2784" spans="3:9" x14ac:dyDescent="0.25">
      <c r="C2784" s="26"/>
      <c r="E2784" s="117"/>
      <c r="F2784" s="42"/>
      <c r="I2784" s="17"/>
    </row>
    <row r="2785" spans="3:9" x14ac:dyDescent="0.25">
      <c r="C2785" s="26"/>
      <c r="E2785" s="117"/>
      <c r="F2785" s="42"/>
      <c r="I2785" s="17"/>
    </row>
    <row r="2786" spans="3:9" x14ac:dyDescent="0.25">
      <c r="C2786" s="26"/>
      <c r="E2786" s="117"/>
      <c r="F2786" s="42"/>
      <c r="I2786" s="17"/>
    </row>
    <row r="2787" spans="3:9" x14ac:dyDescent="0.25">
      <c r="C2787" s="26"/>
      <c r="E2787" s="117"/>
      <c r="F2787" s="42"/>
      <c r="I2787" s="17"/>
    </row>
    <row r="2788" spans="3:9" x14ac:dyDescent="0.25">
      <c r="C2788" s="26"/>
      <c r="E2788" s="117"/>
      <c r="F2788" s="42"/>
      <c r="I2788" s="17"/>
    </row>
    <row r="2789" spans="3:9" x14ac:dyDescent="0.25">
      <c r="C2789" s="26"/>
      <c r="E2789" s="117"/>
      <c r="F2789" s="42"/>
      <c r="I2789" s="17"/>
    </row>
    <row r="2790" spans="3:9" x14ac:dyDescent="0.25">
      <c r="C2790" s="26"/>
      <c r="E2790" s="117"/>
      <c r="F2790" s="42"/>
      <c r="I2790" s="17"/>
    </row>
    <row r="2791" spans="3:9" x14ac:dyDescent="0.25">
      <c r="C2791" s="26"/>
      <c r="E2791" s="117"/>
      <c r="F2791" s="42"/>
      <c r="I2791" s="17"/>
    </row>
    <row r="2792" spans="3:9" x14ac:dyDescent="0.25">
      <c r="C2792" s="26"/>
      <c r="E2792" s="117"/>
      <c r="F2792" s="42"/>
      <c r="I2792" s="17"/>
    </row>
    <row r="2793" spans="3:9" x14ac:dyDescent="0.25">
      <c r="C2793" s="26"/>
      <c r="E2793" s="117"/>
      <c r="F2793" s="42"/>
      <c r="I2793" s="17"/>
    </row>
    <row r="2794" spans="3:9" x14ac:dyDescent="0.25">
      <c r="C2794" s="26"/>
      <c r="E2794" s="117"/>
      <c r="F2794" s="42"/>
      <c r="I2794" s="17"/>
    </row>
    <row r="2795" spans="3:9" x14ac:dyDescent="0.25">
      <c r="C2795" s="26"/>
      <c r="E2795" s="117"/>
      <c r="F2795" s="42"/>
      <c r="I2795" s="17"/>
    </row>
    <row r="2796" spans="3:9" x14ac:dyDescent="0.25">
      <c r="C2796" s="26"/>
      <c r="E2796" s="117"/>
      <c r="F2796" s="42"/>
      <c r="I2796" s="17"/>
    </row>
    <row r="2797" spans="3:9" x14ac:dyDescent="0.25">
      <c r="C2797" s="26"/>
      <c r="E2797" s="117"/>
      <c r="F2797" s="42"/>
      <c r="I2797" s="17"/>
    </row>
    <row r="2798" spans="3:9" x14ac:dyDescent="0.25">
      <c r="C2798" s="26"/>
      <c r="E2798" s="117"/>
      <c r="F2798" s="42"/>
      <c r="I2798" s="17"/>
    </row>
    <row r="2799" spans="3:9" x14ac:dyDescent="0.25">
      <c r="C2799" s="26"/>
      <c r="E2799" s="117"/>
      <c r="F2799" s="42"/>
      <c r="I2799" s="17"/>
    </row>
    <row r="2800" spans="3:9" x14ac:dyDescent="0.25">
      <c r="C2800" s="26"/>
      <c r="E2800" s="117"/>
      <c r="F2800" s="42"/>
      <c r="I2800" s="17"/>
    </row>
    <row r="2801" spans="3:9" x14ac:dyDescent="0.25">
      <c r="C2801" s="26"/>
      <c r="E2801" s="117"/>
      <c r="F2801" s="42"/>
      <c r="I2801" s="17"/>
    </row>
    <row r="2802" spans="3:9" x14ac:dyDescent="0.25">
      <c r="C2802" s="26"/>
      <c r="E2802" s="117"/>
      <c r="F2802" s="42"/>
      <c r="I2802" s="17"/>
    </row>
    <row r="2803" spans="3:9" x14ac:dyDescent="0.25">
      <c r="C2803" s="26"/>
      <c r="E2803" s="117"/>
      <c r="F2803" s="42"/>
      <c r="I2803" s="17"/>
    </row>
    <row r="2804" spans="3:9" x14ac:dyDescent="0.25">
      <c r="C2804" s="26"/>
      <c r="E2804" s="117"/>
      <c r="F2804" s="42"/>
      <c r="I2804" s="17"/>
    </row>
    <row r="2805" spans="3:9" x14ac:dyDescent="0.25">
      <c r="C2805" s="26"/>
      <c r="E2805" s="117"/>
      <c r="F2805" s="42"/>
      <c r="I2805" s="17"/>
    </row>
    <row r="2806" spans="3:9" x14ac:dyDescent="0.25">
      <c r="C2806" s="26"/>
      <c r="E2806" s="117"/>
      <c r="F2806" s="42"/>
      <c r="I2806" s="17"/>
    </row>
    <row r="2807" spans="3:9" x14ac:dyDescent="0.25">
      <c r="C2807" s="26"/>
      <c r="E2807" s="117"/>
      <c r="F2807" s="42"/>
      <c r="I2807" s="17"/>
    </row>
    <row r="2808" spans="3:9" x14ac:dyDescent="0.25">
      <c r="C2808" s="26"/>
      <c r="E2808" s="117"/>
      <c r="F2808" s="42"/>
      <c r="I2808" s="17"/>
    </row>
    <row r="2809" spans="3:9" x14ac:dyDescent="0.25">
      <c r="C2809" s="26"/>
      <c r="E2809" s="117"/>
      <c r="F2809" s="42"/>
      <c r="I2809" s="17"/>
    </row>
    <row r="2810" spans="3:9" x14ac:dyDescent="0.25">
      <c r="C2810" s="26"/>
      <c r="E2810" s="117"/>
      <c r="F2810" s="42"/>
      <c r="I2810" s="17"/>
    </row>
    <row r="2811" spans="3:9" x14ac:dyDescent="0.25">
      <c r="C2811" s="26"/>
      <c r="E2811" s="117"/>
      <c r="F2811" s="42"/>
      <c r="I2811" s="17"/>
    </row>
    <row r="2812" spans="3:9" x14ac:dyDescent="0.25">
      <c r="C2812" s="26"/>
      <c r="E2812" s="117"/>
      <c r="F2812" s="42"/>
      <c r="I2812" s="17"/>
    </row>
    <row r="2813" spans="3:9" x14ac:dyDescent="0.25">
      <c r="C2813" s="26"/>
      <c r="E2813" s="117"/>
      <c r="F2813" s="42"/>
      <c r="I2813" s="17"/>
    </row>
    <row r="2814" spans="3:9" x14ac:dyDescent="0.25">
      <c r="C2814" s="26"/>
      <c r="E2814" s="117"/>
      <c r="F2814" s="42"/>
      <c r="I2814" s="17"/>
    </row>
    <row r="2815" spans="3:9" x14ac:dyDescent="0.25">
      <c r="C2815" s="26"/>
      <c r="E2815" s="117"/>
      <c r="F2815" s="42"/>
      <c r="I2815" s="17"/>
    </row>
    <row r="2816" spans="3:9" x14ac:dyDescent="0.25">
      <c r="C2816" s="26"/>
      <c r="E2816" s="117"/>
      <c r="F2816" s="42"/>
      <c r="I2816" s="17"/>
    </row>
    <row r="2817" spans="3:9" x14ac:dyDescent="0.25">
      <c r="C2817" s="26"/>
      <c r="E2817" s="117"/>
      <c r="F2817" s="42"/>
      <c r="I2817" s="17"/>
    </row>
    <row r="2818" spans="3:9" x14ac:dyDescent="0.25">
      <c r="C2818" s="26"/>
      <c r="E2818" s="117"/>
      <c r="F2818" s="42"/>
      <c r="I2818" s="17"/>
    </row>
    <row r="2819" spans="3:9" x14ac:dyDescent="0.25">
      <c r="C2819" s="26"/>
      <c r="E2819" s="117"/>
      <c r="F2819" s="42"/>
      <c r="I2819" s="17"/>
    </row>
    <row r="2820" spans="3:9" x14ac:dyDescent="0.25">
      <c r="C2820" s="26"/>
      <c r="E2820" s="117"/>
      <c r="F2820" s="42"/>
      <c r="I2820" s="17"/>
    </row>
    <row r="2821" spans="3:9" x14ac:dyDescent="0.25">
      <c r="C2821" s="26"/>
      <c r="E2821" s="117"/>
      <c r="F2821" s="42"/>
      <c r="I2821" s="17"/>
    </row>
    <row r="2822" spans="3:9" x14ac:dyDescent="0.25">
      <c r="C2822" s="26"/>
      <c r="E2822" s="117"/>
      <c r="F2822" s="42"/>
      <c r="I2822" s="17"/>
    </row>
    <row r="2823" spans="3:9" x14ac:dyDescent="0.25">
      <c r="C2823" s="26"/>
      <c r="E2823" s="117"/>
      <c r="F2823" s="42"/>
      <c r="I2823" s="17"/>
    </row>
    <row r="2824" spans="3:9" x14ac:dyDescent="0.25">
      <c r="C2824" s="26"/>
      <c r="E2824" s="117"/>
      <c r="F2824" s="42"/>
      <c r="I2824" s="17"/>
    </row>
    <row r="2825" spans="3:9" x14ac:dyDescent="0.25">
      <c r="C2825" s="26"/>
      <c r="E2825" s="117"/>
      <c r="F2825" s="42"/>
      <c r="I2825" s="17"/>
    </row>
    <row r="2826" spans="3:9" x14ac:dyDescent="0.25">
      <c r="C2826" s="26"/>
      <c r="E2826" s="117"/>
      <c r="F2826" s="42"/>
      <c r="I2826" s="17"/>
    </row>
    <row r="2827" spans="3:9" x14ac:dyDescent="0.25">
      <c r="C2827" s="26"/>
      <c r="E2827" s="117"/>
      <c r="F2827" s="42"/>
      <c r="I2827" s="17"/>
    </row>
    <row r="2828" spans="3:9" x14ac:dyDescent="0.25">
      <c r="C2828" s="26"/>
      <c r="E2828" s="117"/>
      <c r="F2828" s="42"/>
      <c r="I2828" s="17"/>
    </row>
    <row r="2829" spans="3:9" x14ac:dyDescent="0.25">
      <c r="C2829" s="26"/>
      <c r="E2829" s="117"/>
      <c r="F2829" s="42"/>
      <c r="I2829" s="17"/>
    </row>
    <row r="2830" spans="3:9" x14ac:dyDescent="0.25">
      <c r="C2830" s="26"/>
      <c r="E2830" s="117"/>
      <c r="F2830" s="42"/>
      <c r="I2830" s="17"/>
    </row>
    <row r="2831" spans="3:9" x14ac:dyDescent="0.25">
      <c r="C2831" s="26"/>
      <c r="E2831" s="117"/>
      <c r="F2831" s="42"/>
      <c r="I2831" s="17"/>
    </row>
    <row r="2832" spans="3:9" x14ac:dyDescent="0.25">
      <c r="C2832" s="26"/>
      <c r="E2832" s="117"/>
      <c r="F2832" s="42"/>
      <c r="I2832" s="17"/>
    </row>
    <row r="2833" spans="3:9" x14ac:dyDescent="0.25">
      <c r="C2833" s="26"/>
      <c r="E2833" s="117"/>
      <c r="F2833" s="42"/>
      <c r="I2833" s="17"/>
    </row>
    <row r="2834" spans="3:9" x14ac:dyDescent="0.25">
      <c r="C2834" s="26"/>
      <c r="E2834" s="117"/>
      <c r="F2834" s="42"/>
      <c r="I2834" s="17"/>
    </row>
    <row r="2835" spans="3:9" x14ac:dyDescent="0.25">
      <c r="C2835" s="26"/>
      <c r="E2835" s="117"/>
      <c r="F2835" s="42"/>
      <c r="I2835" s="17"/>
    </row>
    <row r="2836" spans="3:9" x14ac:dyDescent="0.25">
      <c r="C2836" s="26"/>
      <c r="E2836" s="117"/>
      <c r="F2836" s="42"/>
      <c r="I2836" s="17"/>
    </row>
    <row r="2837" spans="3:9" x14ac:dyDescent="0.25">
      <c r="C2837" s="26"/>
      <c r="E2837" s="117"/>
      <c r="F2837" s="42"/>
      <c r="I2837" s="17"/>
    </row>
    <row r="2838" spans="3:9" x14ac:dyDescent="0.25">
      <c r="C2838" s="26"/>
      <c r="E2838" s="117"/>
      <c r="F2838" s="42"/>
      <c r="I2838" s="17"/>
    </row>
    <row r="2839" spans="3:9" x14ac:dyDescent="0.25">
      <c r="C2839" s="26"/>
      <c r="E2839" s="117"/>
      <c r="F2839" s="42"/>
      <c r="I2839" s="17"/>
    </row>
    <row r="2840" spans="3:9" x14ac:dyDescent="0.25">
      <c r="C2840" s="26"/>
      <c r="E2840" s="117"/>
      <c r="F2840" s="42"/>
      <c r="I2840" s="17"/>
    </row>
    <row r="2841" spans="3:9" x14ac:dyDescent="0.25">
      <c r="C2841" s="26"/>
      <c r="E2841" s="117"/>
      <c r="F2841" s="42"/>
      <c r="I2841" s="17"/>
    </row>
    <row r="2842" spans="3:9" x14ac:dyDescent="0.25">
      <c r="C2842" s="26"/>
      <c r="E2842" s="117"/>
      <c r="F2842" s="42"/>
      <c r="I2842" s="17"/>
    </row>
    <row r="2843" spans="3:9" x14ac:dyDescent="0.25">
      <c r="C2843" s="26"/>
      <c r="E2843" s="117"/>
      <c r="F2843" s="42"/>
      <c r="I2843" s="17"/>
    </row>
    <row r="2844" spans="3:9" x14ac:dyDescent="0.25">
      <c r="C2844" s="26"/>
      <c r="E2844" s="117"/>
      <c r="F2844" s="42"/>
      <c r="I2844" s="17"/>
    </row>
    <row r="2845" spans="3:9" x14ac:dyDescent="0.25">
      <c r="C2845" s="26"/>
      <c r="E2845" s="117"/>
      <c r="F2845" s="42"/>
      <c r="I2845" s="17"/>
    </row>
    <row r="2846" spans="3:9" x14ac:dyDescent="0.25">
      <c r="C2846" s="26"/>
      <c r="E2846" s="117"/>
      <c r="F2846" s="42"/>
      <c r="I2846" s="17"/>
    </row>
    <row r="2847" spans="3:9" x14ac:dyDescent="0.25">
      <c r="C2847" s="26"/>
      <c r="E2847" s="117"/>
      <c r="F2847" s="42"/>
      <c r="I2847" s="17"/>
    </row>
    <row r="2848" spans="3:9" x14ac:dyDescent="0.25">
      <c r="C2848" s="26"/>
      <c r="E2848" s="117"/>
      <c r="F2848" s="42"/>
      <c r="I2848" s="17"/>
    </row>
    <row r="2849" spans="3:9" x14ac:dyDescent="0.25">
      <c r="C2849" s="26"/>
      <c r="E2849" s="117"/>
      <c r="F2849" s="42"/>
      <c r="I2849" s="17"/>
    </row>
    <row r="2850" spans="3:9" x14ac:dyDescent="0.25">
      <c r="C2850" s="26"/>
      <c r="E2850" s="117"/>
      <c r="F2850" s="42"/>
      <c r="I2850" s="17"/>
    </row>
    <row r="2851" spans="3:9" x14ac:dyDescent="0.25">
      <c r="C2851" s="26"/>
      <c r="E2851" s="117"/>
      <c r="F2851" s="42"/>
      <c r="I2851" s="17"/>
    </row>
    <row r="2852" spans="3:9" x14ac:dyDescent="0.25">
      <c r="C2852" s="26"/>
      <c r="E2852" s="117"/>
      <c r="F2852" s="42"/>
      <c r="I2852" s="17"/>
    </row>
    <row r="2853" spans="3:9" x14ac:dyDescent="0.25">
      <c r="C2853" s="26"/>
      <c r="E2853" s="117"/>
      <c r="F2853" s="42"/>
      <c r="I2853" s="17"/>
    </row>
    <row r="2854" spans="3:9" x14ac:dyDescent="0.25">
      <c r="C2854" s="26"/>
      <c r="E2854" s="117"/>
      <c r="F2854" s="42"/>
      <c r="I2854" s="17"/>
    </row>
    <row r="2855" spans="3:9" x14ac:dyDescent="0.25">
      <c r="C2855" s="26"/>
      <c r="E2855" s="117"/>
      <c r="F2855" s="42"/>
      <c r="I2855" s="17"/>
    </row>
    <row r="2856" spans="3:9" x14ac:dyDescent="0.25">
      <c r="C2856" s="26"/>
      <c r="E2856" s="117"/>
      <c r="F2856" s="42"/>
      <c r="I2856" s="17"/>
    </row>
    <row r="2857" spans="3:9" x14ac:dyDescent="0.25">
      <c r="C2857" s="26"/>
      <c r="E2857" s="117"/>
      <c r="F2857" s="42"/>
      <c r="I2857" s="17"/>
    </row>
    <row r="2858" spans="3:9" x14ac:dyDescent="0.25">
      <c r="C2858" s="26"/>
      <c r="E2858" s="117"/>
      <c r="F2858" s="42"/>
      <c r="I2858" s="17"/>
    </row>
    <row r="2859" spans="3:9" x14ac:dyDescent="0.25">
      <c r="C2859" s="26"/>
      <c r="E2859" s="117"/>
      <c r="F2859" s="42"/>
      <c r="I2859" s="17"/>
    </row>
    <row r="2860" spans="3:9" x14ac:dyDescent="0.25">
      <c r="C2860" s="26"/>
      <c r="E2860" s="117"/>
      <c r="F2860" s="42"/>
      <c r="I2860" s="17"/>
    </row>
    <row r="2861" spans="3:9" x14ac:dyDescent="0.25">
      <c r="C2861" s="26"/>
      <c r="E2861" s="117"/>
      <c r="F2861" s="42"/>
      <c r="I2861" s="17"/>
    </row>
    <row r="2862" spans="3:9" x14ac:dyDescent="0.25">
      <c r="C2862" s="26"/>
      <c r="E2862" s="117"/>
      <c r="F2862" s="42"/>
      <c r="I2862" s="17"/>
    </row>
    <row r="2863" spans="3:9" x14ac:dyDescent="0.25">
      <c r="C2863" s="26"/>
      <c r="E2863" s="117"/>
      <c r="F2863" s="42"/>
      <c r="I2863" s="17"/>
    </row>
    <row r="2864" spans="3:9" x14ac:dyDescent="0.25">
      <c r="C2864" s="26"/>
      <c r="E2864" s="117"/>
      <c r="F2864" s="42"/>
      <c r="I2864" s="17"/>
    </row>
    <row r="2865" spans="3:9" x14ac:dyDescent="0.25">
      <c r="C2865" s="26"/>
      <c r="E2865" s="117"/>
      <c r="F2865" s="42"/>
      <c r="I2865" s="17"/>
    </row>
    <row r="2866" spans="3:9" x14ac:dyDescent="0.25">
      <c r="C2866" s="26"/>
      <c r="E2866" s="117"/>
      <c r="F2866" s="42"/>
      <c r="I2866" s="17"/>
    </row>
    <row r="2867" spans="3:9" x14ac:dyDescent="0.25">
      <c r="C2867" s="26"/>
      <c r="E2867" s="117"/>
      <c r="F2867" s="42"/>
      <c r="I2867" s="17"/>
    </row>
    <row r="2868" spans="3:9" x14ac:dyDescent="0.25">
      <c r="C2868" s="26"/>
      <c r="E2868" s="117"/>
      <c r="F2868" s="42"/>
      <c r="I2868" s="17"/>
    </row>
    <row r="2869" spans="3:9" x14ac:dyDescent="0.25">
      <c r="C2869" s="26"/>
      <c r="E2869" s="117"/>
      <c r="F2869" s="42"/>
      <c r="I2869" s="17"/>
    </row>
    <row r="2870" spans="3:9" x14ac:dyDescent="0.25">
      <c r="C2870" s="26"/>
      <c r="E2870" s="117"/>
      <c r="F2870" s="42"/>
      <c r="I2870" s="17"/>
    </row>
    <row r="2871" spans="3:9" x14ac:dyDescent="0.25">
      <c r="C2871" s="26"/>
      <c r="E2871" s="117"/>
      <c r="F2871" s="42"/>
      <c r="I2871" s="17"/>
    </row>
    <row r="2872" spans="3:9" x14ac:dyDescent="0.25">
      <c r="C2872" s="26"/>
      <c r="E2872" s="117"/>
      <c r="F2872" s="42"/>
      <c r="I2872" s="17"/>
    </row>
    <row r="2873" spans="3:9" x14ac:dyDescent="0.25">
      <c r="C2873" s="26"/>
      <c r="E2873" s="117"/>
      <c r="F2873" s="42"/>
      <c r="I2873" s="17"/>
    </row>
    <row r="2874" spans="3:9" x14ac:dyDescent="0.25">
      <c r="C2874" s="26"/>
      <c r="E2874" s="117"/>
      <c r="F2874" s="42"/>
      <c r="I2874" s="17"/>
    </row>
    <row r="2875" spans="3:9" x14ac:dyDescent="0.25">
      <c r="C2875" s="26"/>
      <c r="E2875" s="117"/>
      <c r="F2875" s="42"/>
      <c r="I2875" s="17"/>
    </row>
    <row r="2876" spans="3:9" x14ac:dyDescent="0.25">
      <c r="C2876" s="26"/>
      <c r="E2876" s="117"/>
      <c r="F2876" s="42"/>
      <c r="I2876" s="17"/>
    </row>
    <row r="2877" spans="3:9" x14ac:dyDescent="0.25">
      <c r="C2877" s="26"/>
      <c r="E2877" s="117"/>
      <c r="F2877" s="42"/>
      <c r="I2877" s="17"/>
    </row>
    <row r="2878" spans="3:9" x14ac:dyDescent="0.25">
      <c r="C2878" s="26"/>
      <c r="E2878" s="117"/>
      <c r="F2878" s="42"/>
      <c r="I2878" s="17"/>
    </row>
    <row r="2879" spans="3:9" x14ac:dyDescent="0.25">
      <c r="C2879" s="26"/>
      <c r="E2879" s="117"/>
      <c r="F2879" s="42"/>
      <c r="I2879" s="17"/>
    </row>
    <row r="2880" spans="3:9" x14ac:dyDescent="0.25">
      <c r="C2880" s="26"/>
      <c r="E2880" s="117"/>
      <c r="F2880" s="42"/>
      <c r="I2880" s="17"/>
    </row>
    <row r="2881" spans="3:9" x14ac:dyDescent="0.25">
      <c r="C2881" s="26"/>
      <c r="E2881" s="117"/>
      <c r="F2881" s="42"/>
      <c r="I2881" s="17"/>
    </row>
    <row r="2882" spans="3:9" x14ac:dyDescent="0.25">
      <c r="C2882" s="26"/>
      <c r="E2882" s="117"/>
      <c r="F2882" s="42"/>
      <c r="I2882" s="17"/>
    </row>
    <row r="2883" spans="3:9" x14ac:dyDescent="0.25">
      <c r="C2883" s="26"/>
      <c r="E2883" s="117"/>
      <c r="F2883" s="42"/>
      <c r="I2883" s="17"/>
    </row>
    <row r="2884" spans="3:9" x14ac:dyDescent="0.25">
      <c r="C2884" s="26"/>
      <c r="E2884" s="117"/>
      <c r="F2884" s="42"/>
      <c r="I2884" s="17"/>
    </row>
    <row r="2885" spans="3:9" x14ac:dyDescent="0.25">
      <c r="C2885" s="26"/>
      <c r="E2885" s="117"/>
      <c r="F2885" s="42"/>
      <c r="I2885" s="17"/>
    </row>
    <row r="2886" spans="3:9" x14ac:dyDescent="0.25">
      <c r="C2886" s="26"/>
      <c r="E2886" s="117"/>
      <c r="F2886" s="42"/>
      <c r="I2886" s="17"/>
    </row>
    <row r="2887" spans="3:9" x14ac:dyDescent="0.25">
      <c r="C2887" s="26"/>
      <c r="E2887" s="117"/>
      <c r="F2887" s="42"/>
      <c r="I2887" s="17"/>
    </row>
    <row r="2888" spans="3:9" x14ac:dyDescent="0.25">
      <c r="C2888" s="26"/>
      <c r="E2888" s="117"/>
      <c r="F2888" s="42"/>
      <c r="I2888" s="17"/>
    </row>
    <row r="2889" spans="3:9" x14ac:dyDescent="0.25">
      <c r="C2889" s="26"/>
      <c r="E2889" s="117"/>
      <c r="F2889" s="42"/>
      <c r="I2889" s="17"/>
    </row>
    <row r="2890" spans="3:9" x14ac:dyDescent="0.25">
      <c r="C2890" s="26"/>
      <c r="E2890" s="117"/>
      <c r="F2890" s="42"/>
      <c r="I2890" s="17"/>
    </row>
    <row r="2891" spans="3:9" x14ac:dyDescent="0.25">
      <c r="C2891" s="26"/>
      <c r="E2891" s="117"/>
      <c r="F2891" s="42"/>
      <c r="I2891" s="17"/>
    </row>
    <row r="2892" spans="3:9" x14ac:dyDescent="0.25">
      <c r="C2892" s="26"/>
      <c r="E2892" s="117"/>
      <c r="F2892" s="42"/>
      <c r="I2892" s="17"/>
    </row>
    <row r="2893" spans="3:9" x14ac:dyDescent="0.25">
      <c r="C2893" s="26"/>
      <c r="E2893" s="117"/>
      <c r="F2893" s="42"/>
      <c r="I2893" s="17"/>
    </row>
    <row r="2894" spans="3:9" x14ac:dyDescent="0.25">
      <c r="C2894" s="26"/>
      <c r="E2894" s="117"/>
      <c r="F2894" s="42"/>
      <c r="I2894" s="17"/>
    </row>
    <row r="2895" spans="3:9" x14ac:dyDescent="0.25">
      <c r="C2895" s="26"/>
      <c r="E2895" s="117"/>
      <c r="F2895" s="42"/>
      <c r="I2895" s="17"/>
    </row>
    <row r="2896" spans="3:9" x14ac:dyDescent="0.25">
      <c r="C2896" s="26"/>
      <c r="E2896" s="117"/>
      <c r="F2896" s="42"/>
      <c r="I2896" s="17"/>
    </row>
    <row r="2897" spans="3:9" x14ac:dyDescent="0.25">
      <c r="C2897" s="26"/>
      <c r="E2897" s="117"/>
      <c r="F2897" s="42"/>
      <c r="I2897" s="17"/>
    </row>
    <row r="2898" spans="3:9" x14ac:dyDescent="0.25">
      <c r="C2898" s="26"/>
      <c r="E2898" s="117"/>
      <c r="F2898" s="42"/>
      <c r="I2898" s="17"/>
    </row>
    <row r="2899" spans="3:9" x14ac:dyDescent="0.25">
      <c r="C2899" s="26"/>
      <c r="E2899" s="117"/>
      <c r="F2899" s="42"/>
      <c r="I2899" s="17"/>
    </row>
    <row r="2900" spans="3:9" x14ac:dyDescent="0.25">
      <c r="C2900" s="26"/>
      <c r="E2900" s="117"/>
      <c r="F2900" s="42"/>
      <c r="I2900" s="17"/>
    </row>
    <row r="2901" spans="3:9" x14ac:dyDescent="0.25">
      <c r="C2901" s="26"/>
      <c r="E2901" s="117"/>
      <c r="F2901" s="42"/>
      <c r="I2901" s="17"/>
    </row>
    <row r="2902" spans="3:9" x14ac:dyDescent="0.25">
      <c r="C2902" s="26"/>
      <c r="E2902" s="117"/>
      <c r="F2902" s="42"/>
      <c r="I2902" s="17"/>
    </row>
    <row r="2903" spans="3:9" x14ac:dyDescent="0.25">
      <c r="C2903" s="26"/>
      <c r="E2903" s="117"/>
      <c r="F2903" s="42"/>
      <c r="I2903" s="17"/>
    </row>
    <row r="2904" spans="3:9" x14ac:dyDescent="0.25">
      <c r="C2904" s="26"/>
      <c r="E2904" s="117"/>
      <c r="F2904" s="42"/>
      <c r="I2904" s="17"/>
    </row>
    <row r="2905" spans="3:9" x14ac:dyDescent="0.25">
      <c r="C2905" s="26"/>
      <c r="E2905" s="117"/>
      <c r="F2905" s="42"/>
      <c r="I2905" s="17"/>
    </row>
    <row r="2906" spans="3:9" x14ac:dyDescent="0.25">
      <c r="C2906" s="26"/>
      <c r="E2906" s="117"/>
      <c r="F2906" s="42"/>
      <c r="I2906" s="17"/>
    </row>
    <row r="2907" spans="3:9" x14ac:dyDescent="0.25">
      <c r="C2907" s="26"/>
      <c r="E2907" s="117"/>
      <c r="F2907" s="42"/>
      <c r="I2907" s="17"/>
    </row>
    <row r="2908" spans="3:9" x14ac:dyDescent="0.25">
      <c r="C2908" s="26"/>
      <c r="E2908" s="117"/>
      <c r="F2908" s="42"/>
      <c r="I2908" s="17"/>
    </row>
    <row r="2909" spans="3:9" x14ac:dyDescent="0.25">
      <c r="C2909" s="26"/>
      <c r="E2909" s="117"/>
      <c r="F2909" s="42"/>
      <c r="I2909" s="17"/>
    </row>
    <row r="2910" spans="3:9" x14ac:dyDescent="0.25">
      <c r="C2910" s="26"/>
      <c r="E2910" s="117"/>
      <c r="F2910" s="42"/>
      <c r="I2910" s="17"/>
    </row>
    <row r="2911" spans="3:9" x14ac:dyDescent="0.25">
      <c r="C2911" s="26"/>
      <c r="E2911" s="117"/>
      <c r="F2911" s="42"/>
      <c r="I2911" s="17"/>
    </row>
    <row r="2912" spans="3:9" x14ac:dyDescent="0.25">
      <c r="C2912" s="26"/>
      <c r="E2912" s="117"/>
      <c r="F2912" s="42"/>
      <c r="I2912" s="17"/>
    </row>
    <row r="2913" spans="3:9" x14ac:dyDescent="0.25">
      <c r="C2913" s="26"/>
      <c r="E2913" s="117"/>
      <c r="F2913" s="42"/>
      <c r="I2913" s="17"/>
    </row>
    <row r="2914" spans="3:9" x14ac:dyDescent="0.25">
      <c r="C2914" s="26"/>
      <c r="E2914" s="117"/>
      <c r="F2914" s="42"/>
      <c r="I2914" s="17"/>
    </row>
    <row r="2915" spans="3:9" x14ac:dyDescent="0.25">
      <c r="C2915" s="26"/>
      <c r="E2915" s="117"/>
      <c r="F2915" s="42"/>
      <c r="I2915" s="17"/>
    </row>
    <row r="2916" spans="3:9" x14ac:dyDescent="0.25">
      <c r="C2916" s="26"/>
      <c r="E2916" s="117"/>
      <c r="F2916" s="42"/>
      <c r="I2916" s="17"/>
    </row>
    <row r="2917" spans="3:9" x14ac:dyDescent="0.25">
      <c r="C2917" s="26"/>
      <c r="E2917" s="117"/>
      <c r="F2917" s="42"/>
      <c r="I2917" s="17"/>
    </row>
    <row r="2918" spans="3:9" x14ac:dyDescent="0.25">
      <c r="C2918" s="26"/>
      <c r="E2918" s="117"/>
      <c r="F2918" s="42"/>
      <c r="I2918" s="17"/>
    </row>
    <row r="2919" spans="3:9" x14ac:dyDescent="0.25">
      <c r="C2919" s="26"/>
      <c r="E2919" s="117"/>
      <c r="F2919" s="42"/>
      <c r="I2919" s="17"/>
    </row>
    <row r="2920" spans="3:9" x14ac:dyDescent="0.25">
      <c r="C2920" s="26"/>
      <c r="E2920" s="117"/>
      <c r="F2920" s="42"/>
      <c r="I2920" s="17"/>
    </row>
    <row r="2921" spans="3:9" x14ac:dyDescent="0.25">
      <c r="C2921" s="26"/>
      <c r="E2921" s="117"/>
      <c r="F2921" s="42"/>
      <c r="I2921" s="17"/>
    </row>
    <row r="2922" spans="3:9" x14ac:dyDescent="0.25">
      <c r="C2922" s="26"/>
      <c r="E2922" s="117"/>
      <c r="F2922" s="42"/>
      <c r="I2922" s="17"/>
    </row>
    <row r="2923" spans="3:9" x14ac:dyDescent="0.25">
      <c r="C2923" s="26"/>
      <c r="E2923" s="117"/>
      <c r="F2923" s="42"/>
      <c r="I2923" s="17"/>
    </row>
    <row r="2924" spans="3:9" x14ac:dyDescent="0.25">
      <c r="C2924" s="26"/>
      <c r="E2924" s="117"/>
      <c r="F2924" s="42"/>
      <c r="I2924" s="17"/>
    </row>
    <row r="2925" spans="3:9" x14ac:dyDescent="0.25">
      <c r="C2925" s="26"/>
      <c r="E2925" s="117"/>
      <c r="F2925" s="42"/>
      <c r="I2925" s="17"/>
    </row>
    <row r="2926" spans="3:9" x14ac:dyDescent="0.25">
      <c r="C2926" s="26"/>
      <c r="E2926" s="117"/>
      <c r="F2926" s="42"/>
      <c r="I2926" s="17"/>
    </row>
    <row r="2927" spans="3:9" x14ac:dyDescent="0.25">
      <c r="C2927" s="26"/>
      <c r="E2927" s="117"/>
      <c r="F2927" s="42"/>
      <c r="I2927" s="17"/>
    </row>
    <row r="2928" spans="3:9" x14ac:dyDescent="0.25">
      <c r="C2928" s="26"/>
      <c r="E2928" s="117"/>
      <c r="F2928" s="42"/>
      <c r="I2928" s="17"/>
    </row>
    <row r="2929" spans="3:9" x14ac:dyDescent="0.25">
      <c r="C2929" s="26"/>
      <c r="E2929" s="117"/>
      <c r="F2929" s="42"/>
      <c r="I2929" s="17"/>
    </row>
    <row r="2930" spans="3:9" x14ac:dyDescent="0.25">
      <c r="C2930" s="26"/>
      <c r="E2930" s="117"/>
      <c r="F2930" s="42"/>
      <c r="I2930" s="17"/>
    </row>
    <row r="2931" spans="3:9" x14ac:dyDescent="0.25">
      <c r="C2931" s="26"/>
      <c r="E2931" s="117"/>
      <c r="F2931" s="42"/>
      <c r="I2931" s="17"/>
    </row>
    <row r="2932" spans="3:9" x14ac:dyDescent="0.25">
      <c r="C2932" s="26"/>
      <c r="E2932" s="117"/>
      <c r="F2932" s="42"/>
      <c r="I2932" s="17"/>
    </row>
    <row r="2933" spans="3:9" x14ac:dyDescent="0.25">
      <c r="C2933" s="26"/>
      <c r="E2933" s="117"/>
      <c r="F2933" s="42"/>
      <c r="I2933" s="17"/>
    </row>
    <row r="2934" spans="3:9" x14ac:dyDescent="0.25">
      <c r="C2934" s="26"/>
      <c r="E2934" s="117"/>
      <c r="F2934" s="42"/>
      <c r="I2934" s="17"/>
    </row>
    <row r="2935" spans="3:9" x14ac:dyDescent="0.25">
      <c r="C2935" s="26"/>
      <c r="E2935" s="117"/>
      <c r="F2935" s="42"/>
      <c r="I2935" s="17"/>
    </row>
    <row r="2936" spans="3:9" x14ac:dyDescent="0.25">
      <c r="C2936" s="26"/>
      <c r="E2936" s="117"/>
      <c r="F2936" s="42"/>
      <c r="I2936" s="17"/>
    </row>
    <row r="2937" spans="3:9" x14ac:dyDescent="0.25">
      <c r="C2937" s="26"/>
      <c r="E2937" s="117"/>
      <c r="F2937" s="42"/>
      <c r="I2937" s="17"/>
    </row>
    <row r="2938" spans="3:9" x14ac:dyDescent="0.25">
      <c r="C2938" s="26"/>
      <c r="E2938" s="117"/>
      <c r="F2938" s="42"/>
      <c r="I2938" s="17"/>
    </row>
    <row r="2939" spans="3:9" x14ac:dyDescent="0.25">
      <c r="C2939" s="26"/>
      <c r="E2939" s="117"/>
      <c r="F2939" s="42"/>
      <c r="I2939" s="17"/>
    </row>
    <row r="2940" spans="3:9" x14ac:dyDescent="0.25">
      <c r="C2940" s="26"/>
      <c r="E2940" s="117"/>
      <c r="F2940" s="42"/>
      <c r="I2940" s="17"/>
    </row>
    <row r="2941" spans="3:9" x14ac:dyDescent="0.25">
      <c r="C2941" s="26"/>
      <c r="E2941" s="117"/>
      <c r="F2941" s="42"/>
      <c r="I2941" s="17"/>
    </row>
    <row r="2942" spans="3:9" x14ac:dyDescent="0.25">
      <c r="C2942" s="26"/>
      <c r="E2942" s="117"/>
      <c r="F2942" s="42"/>
      <c r="I2942" s="17"/>
    </row>
    <row r="2943" spans="3:9" x14ac:dyDescent="0.25">
      <c r="C2943" s="26"/>
      <c r="E2943" s="117"/>
      <c r="F2943" s="42"/>
      <c r="I2943" s="17"/>
    </row>
    <row r="2944" spans="3:9" x14ac:dyDescent="0.25">
      <c r="C2944" s="26"/>
      <c r="E2944" s="117"/>
      <c r="F2944" s="42"/>
      <c r="I2944" s="17"/>
    </row>
    <row r="2945" spans="3:9" x14ac:dyDescent="0.25">
      <c r="C2945" s="26"/>
      <c r="E2945" s="117"/>
      <c r="F2945" s="42"/>
      <c r="I2945" s="17"/>
    </row>
    <row r="2946" spans="3:9" x14ac:dyDescent="0.25">
      <c r="C2946" s="26"/>
      <c r="E2946" s="117"/>
      <c r="F2946" s="42"/>
      <c r="I2946" s="17"/>
    </row>
    <row r="2947" spans="3:9" x14ac:dyDescent="0.25">
      <c r="C2947" s="26"/>
      <c r="E2947" s="117"/>
      <c r="F2947" s="42"/>
      <c r="I2947" s="17"/>
    </row>
    <row r="2948" spans="3:9" x14ac:dyDescent="0.25">
      <c r="C2948" s="26"/>
      <c r="E2948" s="117"/>
      <c r="F2948" s="42"/>
      <c r="I2948" s="17"/>
    </row>
    <row r="2949" spans="3:9" x14ac:dyDescent="0.25">
      <c r="C2949" s="26"/>
      <c r="E2949" s="117"/>
      <c r="F2949" s="42"/>
      <c r="I2949" s="17"/>
    </row>
    <row r="2950" spans="3:9" x14ac:dyDescent="0.25">
      <c r="C2950" s="26"/>
      <c r="E2950" s="117"/>
      <c r="F2950" s="42"/>
      <c r="I2950" s="17"/>
    </row>
    <row r="2951" spans="3:9" x14ac:dyDescent="0.25">
      <c r="C2951" s="26"/>
      <c r="E2951" s="117"/>
      <c r="F2951" s="42"/>
      <c r="I2951" s="17"/>
    </row>
    <row r="2952" spans="3:9" x14ac:dyDescent="0.25">
      <c r="C2952" s="26"/>
      <c r="E2952" s="117"/>
      <c r="F2952" s="42"/>
      <c r="I2952" s="17"/>
    </row>
    <row r="2953" spans="3:9" x14ac:dyDescent="0.25">
      <c r="C2953" s="26"/>
      <c r="E2953" s="117"/>
      <c r="F2953" s="42"/>
      <c r="I2953" s="17"/>
    </row>
    <row r="2954" spans="3:9" x14ac:dyDescent="0.25">
      <c r="C2954" s="26"/>
      <c r="E2954" s="117"/>
      <c r="F2954" s="42"/>
      <c r="I2954" s="17"/>
    </row>
    <row r="2955" spans="3:9" x14ac:dyDescent="0.25">
      <c r="C2955" s="26"/>
      <c r="E2955" s="117"/>
      <c r="F2955" s="42"/>
      <c r="I2955" s="17"/>
    </row>
    <row r="2956" spans="3:9" x14ac:dyDescent="0.25">
      <c r="C2956" s="26"/>
      <c r="E2956" s="117"/>
      <c r="F2956" s="42"/>
      <c r="I2956" s="17"/>
    </row>
    <row r="2957" spans="3:9" x14ac:dyDescent="0.25">
      <c r="C2957" s="26"/>
      <c r="E2957" s="117"/>
      <c r="F2957" s="42"/>
      <c r="I2957" s="17"/>
    </row>
    <row r="2958" spans="3:9" x14ac:dyDescent="0.25">
      <c r="C2958" s="26"/>
      <c r="E2958" s="117"/>
      <c r="F2958" s="42"/>
      <c r="I2958" s="17"/>
    </row>
    <row r="2959" spans="3:9" x14ac:dyDescent="0.25">
      <c r="C2959" s="26"/>
      <c r="E2959" s="117"/>
      <c r="F2959" s="42"/>
      <c r="I2959" s="17"/>
    </row>
    <row r="2960" spans="3:9" x14ac:dyDescent="0.25">
      <c r="C2960" s="26"/>
      <c r="E2960" s="117"/>
      <c r="F2960" s="42"/>
      <c r="I2960" s="17"/>
    </row>
    <row r="2961" spans="3:9" x14ac:dyDescent="0.25">
      <c r="C2961" s="26"/>
      <c r="E2961" s="117"/>
      <c r="F2961" s="42"/>
      <c r="I2961" s="17"/>
    </row>
    <row r="2962" spans="3:9" x14ac:dyDescent="0.25">
      <c r="C2962" s="26"/>
      <c r="E2962" s="117"/>
      <c r="F2962" s="42"/>
      <c r="I2962" s="17"/>
    </row>
    <row r="2963" spans="3:9" x14ac:dyDescent="0.25">
      <c r="C2963" s="26"/>
      <c r="E2963" s="117"/>
      <c r="F2963" s="42"/>
      <c r="I2963" s="17"/>
    </row>
    <row r="2964" spans="3:9" x14ac:dyDescent="0.25">
      <c r="C2964" s="26"/>
      <c r="E2964" s="117"/>
      <c r="F2964" s="42"/>
      <c r="I2964" s="17"/>
    </row>
    <row r="2965" spans="3:9" x14ac:dyDescent="0.25">
      <c r="C2965" s="26"/>
      <c r="E2965" s="117"/>
      <c r="F2965" s="42"/>
      <c r="I2965" s="17"/>
    </row>
    <row r="2966" spans="3:9" x14ac:dyDescent="0.25">
      <c r="C2966" s="26"/>
      <c r="E2966" s="117"/>
      <c r="F2966" s="42"/>
      <c r="I2966" s="17"/>
    </row>
    <row r="2967" spans="3:9" x14ac:dyDescent="0.25">
      <c r="C2967" s="26"/>
      <c r="E2967" s="117"/>
      <c r="F2967" s="42"/>
      <c r="I2967" s="17"/>
    </row>
    <row r="2968" spans="3:9" x14ac:dyDescent="0.25">
      <c r="C2968" s="26"/>
      <c r="E2968" s="117"/>
      <c r="F2968" s="42"/>
      <c r="I2968" s="17"/>
    </row>
    <row r="2969" spans="3:9" x14ac:dyDescent="0.25">
      <c r="C2969" s="26"/>
      <c r="E2969" s="117"/>
      <c r="F2969" s="42"/>
      <c r="I2969" s="17"/>
    </row>
    <row r="2970" spans="3:9" x14ac:dyDescent="0.25">
      <c r="C2970" s="26"/>
      <c r="E2970" s="117"/>
      <c r="F2970" s="42"/>
      <c r="I2970" s="17"/>
    </row>
    <row r="2971" spans="3:9" x14ac:dyDescent="0.25">
      <c r="C2971" s="26"/>
      <c r="E2971" s="117"/>
      <c r="F2971" s="42"/>
      <c r="I2971" s="17"/>
    </row>
    <row r="2972" spans="3:9" x14ac:dyDescent="0.25">
      <c r="C2972" s="26"/>
      <c r="E2972" s="117"/>
      <c r="F2972" s="42"/>
      <c r="I2972" s="17"/>
    </row>
    <row r="2973" spans="3:9" x14ac:dyDescent="0.25">
      <c r="C2973" s="26"/>
      <c r="E2973" s="117"/>
      <c r="F2973" s="42"/>
      <c r="I2973" s="17"/>
    </row>
    <row r="2974" spans="3:9" x14ac:dyDescent="0.25">
      <c r="C2974" s="26"/>
      <c r="E2974" s="117"/>
      <c r="F2974" s="42"/>
      <c r="I2974" s="17"/>
    </row>
    <row r="2975" spans="3:9" x14ac:dyDescent="0.25">
      <c r="C2975" s="26"/>
      <c r="E2975" s="117"/>
      <c r="F2975" s="42"/>
      <c r="I2975" s="17"/>
    </row>
    <row r="2976" spans="3:9" x14ac:dyDescent="0.25">
      <c r="C2976" s="26"/>
      <c r="E2976" s="117"/>
      <c r="F2976" s="42"/>
      <c r="I2976" s="17"/>
    </row>
    <row r="2977" spans="3:9" x14ac:dyDescent="0.25">
      <c r="C2977" s="26"/>
      <c r="E2977" s="117"/>
      <c r="F2977" s="42"/>
      <c r="I2977" s="17"/>
    </row>
    <row r="2978" spans="3:9" x14ac:dyDescent="0.25">
      <c r="C2978" s="26"/>
      <c r="E2978" s="117"/>
      <c r="F2978" s="42"/>
      <c r="I2978" s="17"/>
    </row>
    <row r="2979" spans="3:9" x14ac:dyDescent="0.25">
      <c r="C2979" s="26"/>
      <c r="E2979" s="117"/>
      <c r="F2979" s="42"/>
      <c r="I2979" s="17"/>
    </row>
    <row r="2980" spans="3:9" x14ac:dyDescent="0.25">
      <c r="C2980" s="26"/>
      <c r="E2980" s="117"/>
      <c r="F2980" s="42"/>
      <c r="I2980" s="17"/>
    </row>
    <row r="2981" spans="3:9" x14ac:dyDescent="0.25">
      <c r="C2981" s="26"/>
      <c r="E2981" s="117"/>
      <c r="F2981" s="42"/>
      <c r="I2981" s="17"/>
    </row>
    <row r="2982" spans="3:9" x14ac:dyDescent="0.25">
      <c r="C2982" s="26"/>
      <c r="E2982" s="117"/>
      <c r="F2982" s="42"/>
      <c r="I2982" s="17"/>
    </row>
    <row r="2983" spans="3:9" x14ac:dyDescent="0.25">
      <c r="C2983" s="26"/>
      <c r="E2983" s="117"/>
      <c r="F2983" s="42"/>
      <c r="I2983" s="17"/>
    </row>
    <row r="2984" spans="3:9" x14ac:dyDescent="0.25">
      <c r="C2984" s="26"/>
      <c r="E2984" s="117"/>
      <c r="F2984" s="42"/>
      <c r="I2984" s="17"/>
    </row>
    <row r="2985" spans="3:9" x14ac:dyDescent="0.25">
      <c r="C2985" s="26"/>
      <c r="E2985" s="117"/>
      <c r="F2985" s="42"/>
      <c r="I2985" s="17"/>
    </row>
    <row r="2986" spans="3:9" x14ac:dyDescent="0.25">
      <c r="C2986" s="26"/>
      <c r="E2986" s="117"/>
      <c r="F2986" s="42"/>
      <c r="I2986" s="17"/>
    </row>
    <row r="2987" spans="3:9" x14ac:dyDescent="0.25">
      <c r="C2987" s="26"/>
      <c r="E2987" s="117"/>
      <c r="F2987" s="42"/>
      <c r="I2987" s="17"/>
    </row>
    <row r="2988" spans="3:9" x14ac:dyDescent="0.25">
      <c r="C2988" s="26"/>
      <c r="E2988" s="117"/>
      <c r="F2988" s="42"/>
      <c r="I2988" s="17"/>
    </row>
    <row r="2989" spans="3:9" x14ac:dyDescent="0.25">
      <c r="C2989" s="26"/>
      <c r="E2989" s="117"/>
      <c r="F2989" s="42"/>
      <c r="I2989" s="17"/>
    </row>
    <row r="2990" spans="3:9" x14ac:dyDescent="0.25">
      <c r="C2990" s="26"/>
      <c r="E2990" s="117"/>
      <c r="F2990" s="42"/>
      <c r="I2990" s="17"/>
    </row>
    <row r="2991" spans="3:9" x14ac:dyDescent="0.25">
      <c r="C2991" s="26"/>
      <c r="E2991" s="117"/>
      <c r="F2991" s="42"/>
      <c r="I2991" s="17"/>
    </row>
    <row r="2992" spans="3:9" x14ac:dyDescent="0.25">
      <c r="C2992" s="26"/>
      <c r="E2992" s="117"/>
      <c r="F2992" s="42"/>
      <c r="I2992" s="17"/>
    </row>
    <row r="2993" spans="3:9" x14ac:dyDescent="0.25">
      <c r="C2993" s="26"/>
      <c r="E2993" s="117"/>
      <c r="F2993" s="42"/>
      <c r="I2993" s="17"/>
    </row>
    <row r="2994" spans="3:9" x14ac:dyDescent="0.25">
      <c r="C2994" s="26"/>
      <c r="E2994" s="117"/>
      <c r="F2994" s="42"/>
      <c r="I2994" s="17"/>
    </row>
    <row r="2995" spans="3:9" x14ac:dyDescent="0.25">
      <c r="C2995" s="26"/>
      <c r="E2995" s="117"/>
      <c r="F2995" s="42"/>
      <c r="I2995" s="17"/>
    </row>
    <row r="2996" spans="3:9" x14ac:dyDescent="0.25">
      <c r="C2996" s="26"/>
      <c r="E2996" s="117"/>
      <c r="F2996" s="42"/>
      <c r="I2996" s="17"/>
    </row>
    <row r="2997" spans="3:9" x14ac:dyDescent="0.25">
      <c r="C2997" s="26"/>
      <c r="E2997" s="117"/>
      <c r="F2997" s="42"/>
      <c r="I2997" s="17"/>
    </row>
    <row r="2998" spans="3:9" x14ac:dyDescent="0.25">
      <c r="C2998" s="26"/>
      <c r="E2998" s="117"/>
      <c r="F2998" s="42"/>
      <c r="I2998" s="17"/>
    </row>
    <row r="2999" spans="3:9" x14ac:dyDescent="0.25">
      <c r="C2999" s="26"/>
      <c r="E2999" s="117"/>
      <c r="F2999" s="42"/>
      <c r="I2999" s="17"/>
    </row>
    <row r="3000" spans="3:9" x14ac:dyDescent="0.25">
      <c r="C3000" s="26"/>
      <c r="E3000" s="117"/>
      <c r="F3000" s="42"/>
      <c r="I3000" s="17"/>
    </row>
    <row r="3001" spans="3:9" x14ac:dyDescent="0.25">
      <c r="C3001" s="26"/>
      <c r="E3001" s="117"/>
      <c r="F3001" s="42"/>
      <c r="I3001" s="17"/>
    </row>
    <row r="3002" spans="3:9" x14ac:dyDescent="0.25">
      <c r="C3002" s="26"/>
      <c r="E3002" s="117"/>
      <c r="F3002" s="42"/>
      <c r="I3002" s="17"/>
    </row>
    <row r="3003" spans="3:9" x14ac:dyDescent="0.25">
      <c r="C3003" s="26"/>
      <c r="E3003" s="117"/>
      <c r="F3003" s="42"/>
      <c r="I3003" s="17"/>
    </row>
    <row r="3004" spans="3:9" x14ac:dyDescent="0.25">
      <c r="C3004" s="26"/>
      <c r="E3004" s="117"/>
      <c r="F3004" s="42"/>
      <c r="I3004" s="17"/>
    </row>
    <row r="3005" spans="3:9" x14ac:dyDescent="0.25">
      <c r="C3005" s="26"/>
      <c r="E3005" s="117"/>
      <c r="F3005" s="42"/>
      <c r="I3005" s="17"/>
    </row>
    <row r="3006" spans="3:9" x14ac:dyDescent="0.25">
      <c r="C3006" s="26"/>
      <c r="E3006" s="117"/>
      <c r="F3006" s="42"/>
      <c r="I3006" s="17"/>
    </row>
    <row r="3007" spans="3:9" x14ac:dyDescent="0.25">
      <c r="C3007" s="26"/>
      <c r="E3007" s="117"/>
      <c r="F3007" s="42"/>
      <c r="I3007" s="17"/>
    </row>
    <row r="3008" spans="3:9" x14ac:dyDescent="0.25">
      <c r="C3008" s="26"/>
      <c r="E3008" s="117"/>
      <c r="F3008" s="42"/>
      <c r="I3008" s="17"/>
    </row>
    <row r="3009" spans="3:9" x14ac:dyDescent="0.25">
      <c r="C3009" s="26"/>
      <c r="E3009" s="117"/>
      <c r="F3009" s="42"/>
      <c r="I3009" s="17"/>
    </row>
    <row r="3010" spans="3:9" x14ac:dyDescent="0.25">
      <c r="C3010" s="26"/>
      <c r="E3010" s="117"/>
      <c r="F3010" s="42"/>
      <c r="I3010" s="17"/>
    </row>
    <row r="3011" spans="3:9" x14ac:dyDescent="0.25">
      <c r="C3011" s="26"/>
      <c r="E3011" s="117"/>
      <c r="F3011" s="42"/>
      <c r="I3011" s="17"/>
    </row>
    <row r="3012" spans="3:9" x14ac:dyDescent="0.25">
      <c r="C3012" s="26"/>
      <c r="E3012" s="117"/>
      <c r="F3012" s="42"/>
      <c r="I3012" s="17"/>
    </row>
    <row r="3013" spans="3:9" x14ac:dyDescent="0.25">
      <c r="C3013" s="26"/>
      <c r="E3013" s="117"/>
      <c r="F3013" s="42"/>
      <c r="I3013" s="17"/>
    </row>
    <row r="3014" spans="3:9" x14ac:dyDescent="0.25">
      <c r="C3014" s="26"/>
      <c r="E3014" s="117"/>
      <c r="F3014" s="42"/>
      <c r="I3014" s="17"/>
    </row>
    <row r="3015" spans="3:9" x14ac:dyDescent="0.25">
      <c r="C3015" s="26"/>
      <c r="E3015" s="117"/>
      <c r="F3015" s="42"/>
      <c r="I3015" s="17"/>
    </row>
    <row r="3016" spans="3:9" x14ac:dyDescent="0.25">
      <c r="C3016" s="26"/>
      <c r="E3016" s="117"/>
      <c r="F3016" s="42"/>
      <c r="I3016" s="17"/>
    </row>
    <row r="3017" spans="3:9" x14ac:dyDescent="0.25">
      <c r="C3017" s="26"/>
      <c r="E3017" s="117"/>
      <c r="F3017" s="42"/>
      <c r="I3017" s="17"/>
    </row>
    <row r="3018" spans="3:9" x14ac:dyDescent="0.25">
      <c r="C3018" s="26"/>
      <c r="E3018" s="117"/>
      <c r="F3018" s="42"/>
      <c r="I3018" s="17"/>
    </row>
    <row r="3019" spans="3:9" x14ac:dyDescent="0.25">
      <c r="C3019" s="26"/>
      <c r="E3019" s="117"/>
      <c r="F3019" s="42"/>
      <c r="I3019" s="17"/>
    </row>
    <row r="3020" spans="3:9" x14ac:dyDescent="0.25">
      <c r="C3020" s="26"/>
      <c r="E3020" s="117"/>
      <c r="F3020" s="42"/>
      <c r="I3020" s="17"/>
    </row>
    <row r="3021" spans="3:9" x14ac:dyDescent="0.25">
      <c r="C3021" s="26"/>
      <c r="E3021" s="117"/>
      <c r="F3021" s="42"/>
      <c r="I3021" s="17"/>
    </row>
    <row r="3022" spans="3:9" x14ac:dyDescent="0.25">
      <c r="C3022" s="26"/>
      <c r="E3022" s="117"/>
      <c r="F3022" s="42"/>
      <c r="I3022" s="17"/>
    </row>
    <row r="3023" spans="3:9" x14ac:dyDescent="0.25">
      <c r="C3023" s="26"/>
      <c r="E3023" s="117"/>
      <c r="F3023" s="42"/>
      <c r="I3023" s="17"/>
    </row>
    <row r="3024" spans="3:9" x14ac:dyDescent="0.25">
      <c r="C3024" s="26"/>
      <c r="E3024" s="117"/>
      <c r="F3024" s="42"/>
      <c r="I3024" s="17"/>
    </row>
    <row r="3025" spans="3:9" x14ac:dyDescent="0.25">
      <c r="C3025" s="26"/>
      <c r="E3025" s="117"/>
      <c r="F3025" s="42"/>
      <c r="I3025" s="17"/>
    </row>
    <row r="3026" spans="3:9" x14ac:dyDescent="0.25">
      <c r="C3026" s="26"/>
      <c r="E3026" s="117"/>
      <c r="F3026" s="42"/>
      <c r="I3026" s="17"/>
    </row>
    <row r="3027" spans="3:9" x14ac:dyDescent="0.25">
      <c r="C3027" s="26"/>
      <c r="E3027" s="117"/>
      <c r="F3027" s="42"/>
      <c r="I3027" s="17"/>
    </row>
    <row r="3028" spans="3:9" x14ac:dyDescent="0.25">
      <c r="C3028" s="26"/>
      <c r="E3028" s="117"/>
      <c r="F3028" s="42"/>
      <c r="I3028" s="17"/>
    </row>
    <row r="3029" spans="3:9" x14ac:dyDescent="0.25">
      <c r="C3029" s="26"/>
      <c r="E3029" s="117"/>
      <c r="F3029" s="42"/>
      <c r="I3029" s="17"/>
    </row>
    <row r="3030" spans="3:9" x14ac:dyDescent="0.25">
      <c r="C3030" s="26"/>
      <c r="E3030" s="117"/>
      <c r="F3030" s="42"/>
      <c r="I3030" s="17"/>
    </row>
    <row r="3031" spans="3:9" x14ac:dyDescent="0.25">
      <c r="C3031" s="26"/>
      <c r="E3031" s="117"/>
      <c r="F3031" s="42"/>
      <c r="I3031" s="17"/>
    </row>
    <row r="3032" spans="3:9" x14ac:dyDescent="0.25">
      <c r="C3032" s="26"/>
      <c r="E3032" s="117"/>
      <c r="F3032" s="42"/>
      <c r="I3032" s="17"/>
    </row>
    <row r="3033" spans="3:9" x14ac:dyDescent="0.25">
      <c r="C3033" s="26"/>
      <c r="E3033" s="117"/>
      <c r="F3033" s="42"/>
      <c r="I3033" s="17"/>
    </row>
    <row r="3034" spans="3:9" x14ac:dyDescent="0.25">
      <c r="C3034" s="26"/>
      <c r="E3034" s="117"/>
      <c r="F3034" s="42"/>
      <c r="I3034" s="17"/>
    </row>
    <row r="3035" spans="3:9" x14ac:dyDescent="0.25">
      <c r="C3035" s="26"/>
      <c r="E3035" s="117"/>
      <c r="F3035" s="42"/>
      <c r="I3035" s="17"/>
    </row>
    <row r="3036" spans="3:9" x14ac:dyDescent="0.25">
      <c r="C3036" s="26"/>
      <c r="E3036" s="117"/>
      <c r="F3036" s="42"/>
      <c r="I3036" s="17"/>
    </row>
    <row r="3037" spans="3:9" x14ac:dyDescent="0.25">
      <c r="C3037" s="26"/>
      <c r="E3037" s="117"/>
      <c r="F3037" s="42"/>
      <c r="I3037" s="17"/>
    </row>
    <row r="3038" spans="3:9" x14ac:dyDescent="0.25">
      <c r="C3038" s="26"/>
      <c r="E3038" s="117"/>
      <c r="F3038" s="42"/>
      <c r="I3038" s="17"/>
    </row>
    <row r="3039" spans="3:9" x14ac:dyDescent="0.25">
      <c r="C3039" s="26"/>
      <c r="E3039" s="117"/>
      <c r="F3039" s="42"/>
      <c r="I3039" s="17"/>
    </row>
    <row r="3040" spans="3:9" x14ac:dyDescent="0.25">
      <c r="C3040" s="26"/>
      <c r="E3040" s="117"/>
      <c r="F3040" s="42"/>
      <c r="I3040" s="17"/>
    </row>
    <row r="3041" spans="3:9" x14ac:dyDescent="0.25">
      <c r="C3041" s="26"/>
      <c r="E3041" s="117"/>
      <c r="F3041" s="42"/>
      <c r="I3041" s="17"/>
    </row>
    <row r="3042" spans="3:9" x14ac:dyDescent="0.25">
      <c r="C3042" s="26"/>
      <c r="E3042" s="117"/>
      <c r="F3042" s="42"/>
      <c r="I3042" s="17"/>
    </row>
    <row r="3043" spans="3:9" x14ac:dyDescent="0.25">
      <c r="C3043" s="26"/>
      <c r="E3043" s="117"/>
      <c r="F3043" s="42"/>
      <c r="I3043" s="17"/>
    </row>
    <row r="3044" spans="3:9" x14ac:dyDescent="0.25">
      <c r="C3044" s="26"/>
      <c r="E3044" s="117"/>
      <c r="F3044" s="42"/>
      <c r="I3044" s="17"/>
    </row>
    <row r="3045" spans="3:9" x14ac:dyDescent="0.25">
      <c r="C3045" s="26"/>
      <c r="E3045" s="117"/>
      <c r="F3045" s="42"/>
      <c r="I3045" s="17"/>
    </row>
    <row r="3046" spans="3:9" x14ac:dyDescent="0.25">
      <c r="C3046" s="26"/>
      <c r="E3046" s="117"/>
      <c r="F3046" s="42"/>
      <c r="I3046" s="17"/>
    </row>
    <row r="3047" spans="3:9" x14ac:dyDescent="0.25">
      <c r="C3047" s="26"/>
      <c r="E3047" s="117"/>
      <c r="F3047" s="42"/>
      <c r="I3047" s="17"/>
    </row>
    <row r="3048" spans="3:9" x14ac:dyDescent="0.25">
      <c r="C3048" s="26"/>
      <c r="E3048" s="117"/>
      <c r="F3048" s="42"/>
      <c r="I3048" s="17"/>
    </row>
    <row r="3049" spans="3:9" x14ac:dyDescent="0.25">
      <c r="C3049" s="26"/>
      <c r="E3049" s="117"/>
      <c r="F3049" s="42"/>
      <c r="I3049" s="17"/>
    </row>
    <row r="3050" spans="3:9" x14ac:dyDescent="0.25">
      <c r="C3050" s="26"/>
      <c r="E3050" s="117"/>
      <c r="F3050" s="42"/>
      <c r="I3050" s="17"/>
    </row>
    <row r="3051" spans="3:9" x14ac:dyDescent="0.25">
      <c r="C3051" s="26"/>
      <c r="E3051" s="117"/>
      <c r="F3051" s="42"/>
      <c r="I3051" s="17"/>
    </row>
    <row r="3052" spans="3:9" x14ac:dyDescent="0.25">
      <c r="C3052" s="26"/>
      <c r="E3052" s="117"/>
      <c r="F3052" s="42"/>
      <c r="I3052" s="17"/>
    </row>
    <row r="3053" spans="3:9" x14ac:dyDescent="0.25">
      <c r="C3053" s="26"/>
      <c r="E3053" s="117"/>
      <c r="F3053" s="42"/>
      <c r="I3053" s="17"/>
    </row>
    <row r="3054" spans="3:9" x14ac:dyDescent="0.25">
      <c r="C3054" s="26"/>
      <c r="E3054" s="117"/>
      <c r="F3054" s="42"/>
      <c r="I3054" s="17"/>
    </row>
    <row r="3055" spans="3:9" x14ac:dyDescent="0.25">
      <c r="C3055" s="26"/>
      <c r="E3055" s="117"/>
      <c r="F3055" s="42"/>
      <c r="I3055" s="17"/>
    </row>
    <row r="3056" spans="3:9" x14ac:dyDescent="0.25">
      <c r="C3056" s="26"/>
      <c r="E3056" s="117"/>
      <c r="F3056" s="42"/>
      <c r="I3056" s="17"/>
    </row>
    <row r="3057" spans="3:9" x14ac:dyDescent="0.25">
      <c r="C3057" s="26"/>
      <c r="E3057" s="117"/>
      <c r="F3057" s="42"/>
      <c r="I3057" s="17"/>
    </row>
    <row r="3058" spans="3:9" x14ac:dyDescent="0.25">
      <c r="C3058" s="26"/>
      <c r="E3058" s="117"/>
      <c r="F3058" s="42"/>
      <c r="I3058" s="17"/>
    </row>
    <row r="3059" spans="3:9" x14ac:dyDescent="0.25">
      <c r="C3059" s="26"/>
      <c r="E3059" s="117"/>
      <c r="F3059" s="42"/>
      <c r="I3059" s="17"/>
    </row>
    <row r="3060" spans="3:9" x14ac:dyDescent="0.25">
      <c r="C3060" s="26"/>
      <c r="E3060" s="117"/>
      <c r="F3060" s="42"/>
      <c r="I3060" s="17"/>
    </row>
    <row r="3061" spans="3:9" x14ac:dyDescent="0.25">
      <c r="C3061" s="26"/>
      <c r="E3061" s="117"/>
      <c r="F3061" s="42"/>
      <c r="I3061" s="17"/>
    </row>
    <row r="3062" spans="3:9" x14ac:dyDescent="0.25">
      <c r="C3062" s="26"/>
      <c r="E3062" s="117"/>
      <c r="F3062" s="42"/>
      <c r="I3062" s="17"/>
    </row>
    <row r="3063" spans="3:9" x14ac:dyDescent="0.25">
      <c r="C3063" s="26"/>
      <c r="E3063" s="117"/>
      <c r="F3063" s="42"/>
      <c r="I3063" s="17"/>
    </row>
    <row r="3064" spans="3:9" x14ac:dyDescent="0.25">
      <c r="C3064" s="26"/>
      <c r="E3064" s="117"/>
      <c r="F3064" s="42"/>
      <c r="I3064" s="17"/>
    </row>
    <row r="3065" spans="3:9" x14ac:dyDescent="0.25">
      <c r="C3065" s="26"/>
      <c r="E3065" s="117"/>
      <c r="F3065" s="42"/>
      <c r="I3065" s="17"/>
    </row>
    <row r="3066" spans="3:9" x14ac:dyDescent="0.25">
      <c r="C3066" s="26"/>
      <c r="E3066" s="117"/>
      <c r="F3066" s="42"/>
      <c r="I3066" s="17"/>
    </row>
    <row r="3067" spans="3:9" x14ac:dyDescent="0.25">
      <c r="C3067" s="26"/>
      <c r="E3067" s="117"/>
      <c r="F3067" s="42"/>
      <c r="I3067" s="17"/>
    </row>
    <row r="3068" spans="3:9" x14ac:dyDescent="0.25">
      <c r="C3068" s="26"/>
      <c r="E3068" s="117"/>
      <c r="F3068" s="42"/>
      <c r="I3068" s="17"/>
    </row>
    <row r="3069" spans="3:9" x14ac:dyDescent="0.25">
      <c r="C3069" s="26"/>
      <c r="E3069" s="117"/>
      <c r="F3069" s="42"/>
      <c r="I3069" s="17"/>
    </row>
    <row r="3070" spans="3:9" x14ac:dyDescent="0.25">
      <c r="C3070" s="26"/>
      <c r="E3070" s="117"/>
      <c r="F3070" s="42"/>
      <c r="I3070" s="17"/>
    </row>
    <row r="3071" spans="3:9" x14ac:dyDescent="0.25">
      <c r="C3071" s="26"/>
      <c r="E3071" s="117"/>
      <c r="F3071" s="42"/>
      <c r="I3071" s="17"/>
    </row>
    <row r="3072" spans="3:9" x14ac:dyDescent="0.25">
      <c r="C3072" s="26"/>
      <c r="E3072" s="117"/>
      <c r="F3072" s="42"/>
      <c r="I3072" s="17"/>
    </row>
    <row r="3073" spans="3:9" x14ac:dyDescent="0.25">
      <c r="C3073" s="26"/>
      <c r="E3073" s="117"/>
      <c r="F3073" s="42"/>
      <c r="I3073" s="17"/>
    </row>
    <row r="3074" spans="3:9" x14ac:dyDescent="0.25">
      <c r="C3074" s="26"/>
      <c r="E3074" s="117"/>
      <c r="F3074" s="42"/>
      <c r="I3074" s="17"/>
    </row>
    <row r="3075" spans="3:9" x14ac:dyDescent="0.25">
      <c r="C3075" s="26"/>
      <c r="E3075" s="117"/>
      <c r="F3075" s="42"/>
      <c r="I3075" s="17"/>
    </row>
    <row r="3076" spans="3:9" x14ac:dyDescent="0.25">
      <c r="C3076" s="26"/>
      <c r="E3076" s="117"/>
      <c r="F3076" s="42"/>
      <c r="I3076" s="17"/>
    </row>
    <row r="3077" spans="3:9" x14ac:dyDescent="0.25">
      <c r="C3077" s="26"/>
      <c r="E3077" s="117"/>
      <c r="F3077" s="42"/>
      <c r="I3077" s="17"/>
    </row>
    <row r="3078" spans="3:9" x14ac:dyDescent="0.25">
      <c r="C3078" s="26"/>
      <c r="E3078" s="117"/>
      <c r="F3078" s="42"/>
      <c r="I3078" s="17"/>
    </row>
    <row r="3079" spans="3:9" x14ac:dyDescent="0.25">
      <c r="C3079" s="26"/>
      <c r="E3079" s="117"/>
      <c r="F3079" s="42"/>
      <c r="I3079" s="17"/>
    </row>
    <row r="3080" spans="3:9" x14ac:dyDescent="0.25">
      <c r="C3080" s="26"/>
      <c r="E3080" s="117"/>
      <c r="F3080" s="42"/>
      <c r="I3080" s="17"/>
    </row>
    <row r="3081" spans="3:9" x14ac:dyDescent="0.25">
      <c r="C3081" s="26"/>
      <c r="E3081" s="117"/>
      <c r="F3081" s="42"/>
      <c r="I3081" s="17"/>
    </row>
    <row r="3082" spans="3:9" x14ac:dyDescent="0.25">
      <c r="C3082" s="26"/>
      <c r="E3082" s="117"/>
      <c r="F3082" s="42"/>
      <c r="I3082" s="17"/>
    </row>
    <row r="3083" spans="3:9" x14ac:dyDescent="0.25">
      <c r="C3083" s="26"/>
      <c r="E3083" s="117"/>
      <c r="F3083" s="42"/>
      <c r="I3083" s="17"/>
    </row>
    <row r="3084" spans="3:9" x14ac:dyDescent="0.25">
      <c r="C3084" s="26"/>
      <c r="E3084" s="117"/>
      <c r="F3084" s="42"/>
      <c r="I3084" s="17"/>
    </row>
    <row r="3085" spans="3:9" x14ac:dyDescent="0.25">
      <c r="C3085" s="26"/>
      <c r="E3085" s="117"/>
      <c r="F3085" s="42"/>
      <c r="I3085" s="17"/>
    </row>
    <row r="3086" spans="3:9" x14ac:dyDescent="0.25">
      <c r="C3086" s="26"/>
      <c r="E3086" s="117"/>
      <c r="F3086" s="42"/>
      <c r="I3086" s="17"/>
    </row>
    <row r="3087" spans="3:9" x14ac:dyDescent="0.25">
      <c r="C3087" s="26"/>
      <c r="E3087" s="117"/>
      <c r="F3087" s="42"/>
      <c r="I3087" s="17"/>
    </row>
    <row r="3088" spans="3:9" x14ac:dyDescent="0.25">
      <c r="C3088" s="26"/>
      <c r="E3088" s="117"/>
      <c r="F3088" s="42"/>
      <c r="I3088" s="17"/>
    </row>
    <row r="3089" spans="3:9" x14ac:dyDescent="0.25">
      <c r="C3089" s="26"/>
      <c r="E3089" s="117"/>
      <c r="F3089" s="42"/>
      <c r="I3089" s="17"/>
    </row>
    <row r="3090" spans="3:9" x14ac:dyDescent="0.25">
      <c r="C3090" s="26"/>
      <c r="E3090" s="117"/>
      <c r="F3090" s="42"/>
      <c r="I3090" s="17"/>
    </row>
    <row r="3091" spans="3:9" x14ac:dyDescent="0.25">
      <c r="C3091" s="26"/>
      <c r="E3091" s="117"/>
      <c r="F3091" s="42"/>
      <c r="I3091" s="17"/>
    </row>
    <row r="3092" spans="3:9" x14ac:dyDescent="0.25">
      <c r="C3092" s="26"/>
      <c r="E3092" s="117"/>
      <c r="F3092" s="42"/>
      <c r="I3092" s="17"/>
    </row>
    <row r="3093" spans="3:9" x14ac:dyDescent="0.25">
      <c r="C3093" s="26"/>
      <c r="E3093" s="117"/>
      <c r="F3093" s="42"/>
      <c r="I3093" s="17"/>
    </row>
    <row r="3094" spans="3:9" x14ac:dyDescent="0.25">
      <c r="C3094" s="26"/>
      <c r="E3094" s="117"/>
      <c r="F3094" s="42"/>
      <c r="I3094" s="17"/>
    </row>
    <row r="3095" spans="3:9" x14ac:dyDescent="0.25">
      <c r="C3095" s="26"/>
      <c r="E3095" s="117"/>
      <c r="F3095" s="42"/>
      <c r="I3095" s="17"/>
    </row>
    <row r="3096" spans="3:9" x14ac:dyDescent="0.25">
      <c r="C3096" s="26"/>
      <c r="E3096" s="117"/>
      <c r="F3096" s="42"/>
      <c r="I3096" s="17"/>
    </row>
    <row r="3097" spans="3:9" x14ac:dyDescent="0.25">
      <c r="C3097" s="26"/>
      <c r="E3097" s="117"/>
      <c r="F3097" s="42"/>
      <c r="I3097" s="17"/>
    </row>
    <row r="3098" spans="3:9" x14ac:dyDescent="0.25">
      <c r="C3098" s="26"/>
      <c r="E3098" s="117"/>
      <c r="F3098" s="42"/>
      <c r="I3098" s="17"/>
    </row>
    <row r="3099" spans="3:9" x14ac:dyDescent="0.25">
      <c r="C3099" s="26"/>
      <c r="E3099" s="117"/>
      <c r="F3099" s="42"/>
      <c r="I3099" s="17"/>
    </row>
    <row r="3100" spans="3:9" x14ac:dyDescent="0.25">
      <c r="C3100" s="26"/>
      <c r="E3100" s="117"/>
      <c r="F3100" s="42"/>
      <c r="I3100" s="17"/>
    </row>
    <row r="3101" spans="3:9" x14ac:dyDescent="0.25">
      <c r="C3101" s="26"/>
      <c r="E3101" s="117"/>
      <c r="F3101" s="42"/>
      <c r="I3101" s="17"/>
    </row>
    <row r="3102" spans="3:9" x14ac:dyDescent="0.25">
      <c r="C3102" s="26"/>
      <c r="E3102" s="117"/>
      <c r="F3102" s="42"/>
      <c r="I3102" s="17"/>
    </row>
    <row r="3103" spans="3:9" x14ac:dyDescent="0.25">
      <c r="C3103" s="26"/>
      <c r="E3103" s="117"/>
      <c r="F3103" s="42"/>
      <c r="I3103" s="17"/>
    </row>
    <row r="3104" spans="3:9" x14ac:dyDescent="0.25">
      <c r="C3104" s="26"/>
      <c r="E3104" s="117"/>
      <c r="F3104" s="42"/>
      <c r="I3104" s="17"/>
    </row>
    <row r="3105" spans="3:9" x14ac:dyDescent="0.25">
      <c r="C3105" s="26"/>
      <c r="E3105" s="117"/>
      <c r="F3105" s="42"/>
      <c r="I3105" s="17"/>
    </row>
    <row r="3106" spans="3:9" x14ac:dyDescent="0.25">
      <c r="C3106" s="26"/>
      <c r="E3106" s="117"/>
      <c r="F3106" s="42"/>
      <c r="I3106" s="17"/>
    </row>
    <row r="3107" spans="3:9" x14ac:dyDescent="0.25">
      <c r="C3107" s="26"/>
      <c r="E3107" s="117"/>
      <c r="F3107" s="42"/>
      <c r="I3107" s="17"/>
    </row>
    <row r="3108" spans="3:9" x14ac:dyDescent="0.25">
      <c r="C3108" s="26"/>
      <c r="E3108" s="117"/>
      <c r="F3108" s="42"/>
      <c r="I3108" s="17"/>
    </row>
    <row r="3109" spans="3:9" x14ac:dyDescent="0.25">
      <c r="C3109" s="26"/>
      <c r="E3109" s="117"/>
      <c r="F3109" s="42"/>
      <c r="I3109" s="17"/>
    </row>
    <row r="3110" spans="3:9" x14ac:dyDescent="0.25">
      <c r="C3110" s="26"/>
      <c r="E3110" s="117"/>
      <c r="F3110" s="42"/>
      <c r="I3110" s="17"/>
    </row>
    <row r="3111" spans="3:9" x14ac:dyDescent="0.25">
      <c r="C3111" s="26"/>
      <c r="E3111" s="117"/>
      <c r="F3111" s="42"/>
      <c r="I3111" s="17"/>
    </row>
    <row r="3112" spans="3:9" x14ac:dyDescent="0.25">
      <c r="C3112" s="26"/>
      <c r="E3112" s="117"/>
      <c r="F3112" s="42"/>
      <c r="I3112" s="17"/>
    </row>
    <row r="3113" spans="3:9" x14ac:dyDescent="0.25">
      <c r="C3113" s="26"/>
      <c r="E3113" s="117"/>
      <c r="F3113" s="42"/>
      <c r="I3113" s="17"/>
    </row>
    <row r="3114" spans="3:9" x14ac:dyDescent="0.25">
      <c r="C3114" s="26"/>
      <c r="E3114" s="117"/>
      <c r="F3114" s="42"/>
      <c r="I3114" s="17"/>
    </row>
    <row r="3115" spans="3:9" x14ac:dyDescent="0.25">
      <c r="C3115" s="26"/>
      <c r="E3115" s="117"/>
      <c r="F3115" s="42"/>
      <c r="I3115" s="17"/>
    </row>
    <row r="3116" spans="3:9" x14ac:dyDescent="0.25">
      <c r="C3116" s="26"/>
      <c r="E3116" s="117"/>
      <c r="F3116" s="42"/>
      <c r="I3116" s="17"/>
    </row>
    <row r="3117" spans="3:9" x14ac:dyDescent="0.25">
      <c r="C3117" s="26"/>
      <c r="E3117" s="117"/>
      <c r="F3117" s="42"/>
      <c r="I3117" s="17"/>
    </row>
    <row r="3118" spans="3:9" x14ac:dyDescent="0.25">
      <c r="C3118" s="26"/>
      <c r="E3118" s="117"/>
      <c r="F3118" s="42"/>
      <c r="I3118" s="17"/>
    </row>
    <row r="3119" spans="3:9" x14ac:dyDescent="0.25">
      <c r="C3119" s="26"/>
      <c r="E3119" s="117"/>
      <c r="F3119" s="42"/>
      <c r="I3119" s="17"/>
    </row>
    <row r="3120" spans="3:9" x14ac:dyDescent="0.25">
      <c r="C3120" s="26"/>
      <c r="E3120" s="117"/>
      <c r="F3120" s="42"/>
      <c r="I3120" s="17"/>
    </row>
    <row r="3121" spans="3:9" x14ac:dyDescent="0.25">
      <c r="C3121" s="26"/>
      <c r="E3121" s="117"/>
      <c r="F3121" s="42"/>
      <c r="I3121" s="17"/>
    </row>
    <row r="3122" spans="3:9" x14ac:dyDescent="0.25">
      <c r="C3122" s="26"/>
      <c r="E3122" s="117"/>
      <c r="F3122" s="42"/>
      <c r="I3122" s="17"/>
    </row>
    <row r="3123" spans="3:9" x14ac:dyDescent="0.25">
      <c r="C3123" s="26"/>
      <c r="E3123" s="117"/>
      <c r="F3123" s="42"/>
      <c r="I3123" s="17"/>
    </row>
    <row r="3124" spans="3:9" x14ac:dyDescent="0.25">
      <c r="C3124" s="26"/>
      <c r="E3124" s="117"/>
      <c r="F3124" s="42"/>
      <c r="I3124" s="17"/>
    </row>
    <row r="3125" spans="3:9" x14ac:dyDescent="0.25">
      <c r="C3125" s="26"/>
      <c r="E3125" s="117"/>
      <c r="F3125" s="42"/>
      <c r="I3125" s="17"/>
    </row>
    <row r="3126" spans="3:9" x14ac:dyDescent="0.25">
      <c r="C3126" s="26"/>
      <c r="E3126" s="117"/>
      <c r="F3126" s="42"/>
      <c r="I3126" s="17"/>
    </row>
    <row r="3127" spans="3:9" x14ac:dyDescent="0.25">
      <c r="C3127" s="26"/>
      <c r="E3127" s="117"/>
      <c r="F3127" s="42"/>
      <c r="I3127" s="17"/>
    </row>
    <row r="3128" spans="3:9" x14ac:dyDescent="0.25">
      <c r="C3128" s="26"/>
      <c r="E3128" s="117"/>
      <c r="F3128" s="42"/>
      <c r="I3128" s="17"/>
    </row>
    <row r="3129" spans="3:9" x14ac:dyDescent="0.25">
      <c r="C3129" s="26"/>
      <c r="E3129" s="117"/>
      <c r="F3129" s="42"/>
      <c r="I3129" s="17"/>
    </row>
    <row r="3130" spans="3:9" x14ac:dyDescent="0.25">
      <c r="C3130" s="26"/>
      <c r="E3130" s="117"/>
      <c r="F3130" s="42"/>
      <c r="I3130" s="17"/>
    </row>
    <row r="3131" spans="3:9" x14ac:dyDescent="0.25">
      <c r="C3131" s="26"/>
      <c r="E3131" s="117"/>
      <c r="F3131" s="42"/>
      <c r="I3131" s="17"/>
    </row>
    <row r="3132" spans="3:9" x14ac:dyDescent="0.25">
      <c r="C3132" s="26"/>
      <c r="E3132" s="117"/>
      <c r="F3132" s="42"/>
      <c r="I3132" s="17"/>
    </row>
    <row r="3133" spans="3:9" x14ac:dyDescent="0.25">
      <c r="C3133" s="26"/>
      <c r="E3133" s="117"/>
      <c r="F3133" s="42"/>
      <c r="I3133" s="17"/>
    </row>
    <row r="3134" spans="3:9" x14ac:dyDescent="0.25">
      <c r="C3134" s="26"/>
      <c r="E3134" s="117"/>
      <c r="F3134" s="42"/>
      <c r="I3134" s="17"/>
    </row>
    <row r="3135" spans="3:9" x14ac:dyDescent="0.25">
      <c r="C3135" s="26"/>
      <c r="E3135" s="117"/>
      <c r="F3135" s="42"/>
      <c r="I3135" s="17"/>
    </row>
    <row r="3136" spans="3:9" x14ac:dyDescent="0.25">
      <c r="C3136" s="26"/>
      <c r="E3136" s="117"/>
      <c r="F3136" s="42"/>
      <c r="I3136" s="17"/>
    </row>
    <row r="3137" spans="3:9" x14ac:dyDescent="0.25">
      <c r="C3137" s="26"/>
      <c r="E3137" s="117"/>
      <c r="F3137" s="42"/>
      <c r="I3137" s="17"/>
    </row>
    <row r="3138" spans="3:9" x14ac:dyDescent="0.25">
      <c r="C3138" s="26"/>
      <c r="E3138" s="117"/>
      <c r="F3138" s="42"/>
      <c r="I3138" s="17"/>
    </row>
    <row r="3139" spans="3:9" x14ac:dyDescent="0.25">
      <c r="C3139" s="26"/>
      <c r="E3139" s="117"/>
      <c r="F3139" s="42"/>
      <c r="I3139" s="17"/>
    </row>
    <row r="3140" spans="3:9" x14ac:dyDescent="0.25">
      <c r="C3140" s="26"/>
      <c r="E3140" s="117"/>
      <c r="F3140" s="42"/>
      <c r="I3140" s="17"/>
    </row>
    <row r="3141" spans="3:9" x14ac:dyDescent="0.25">
      <c r="C3141" s="26"/>
      <c r="E3141" s="117"/>
      <c r="F3141" s="42"/>
      <c r="I3141" s="17"/>
    </row>
    <row r="3142" spans="3:9" x14ac:dyDescent="0.25">
      <c r="C3142" s="26"/>
      <c r="E3142" s="117"/>
      <c r="F3142" s="42"/>
      <c r="I3142" s="17"/>
    </row>
    <row r="3143" spans="3:9" x14ac:dyDescent="0.25">
      <c r="C3143" s="26"/>
      <c r="E3143" s="117"/>
      <c r="F3143" s="42"/>
      <c r="I3143" s="17"/>
    </row>
    <row r="3144" spans="3:9" x14ac:dyDescent="0.25">
      <c r="C3144" s="26"/>
      <c r="E3144" s="117"/>
      <c r="F3144" s="42"/>
      <c r="I3144" s="17"/>
    </row>
    <row r="3145" spans="3:9" x14ac:dyDescent="0.25">
      <c r="C3145" s="26"/>
      <c r="E3145" s="117"/>
      <c r="F3145" s="42"/>
      <c r="I3145" s="17"/>
    </row>
    <row r="3146" spans="3:9" x14ac:dyDescent="0.25">
      <c r="C3146" s="26"/>
      <c r="E3146" s="117"/>
      <c r="F3146" s="42"/>
      <c r="I3146" s="17"/>
    </row>
    <row r="3147" spans="3:9" x14ac:dyDescent="0.25">
      <c r="C3147" s="26"/>
      <c r="E3147" s="117"/>
      <c r="F3147" s="42"/>
      <c r="I3147" s="17"/>
    </row>
    <row r="3148" spans="3:9" x14ac:dyDescent="0.25">
      <c r="C3148" s="26"/>
      <c r="E3148" s="117"/>
      <c r="F3148" s="42"/>
      <c r="I3148" s="17"/>
    </row>
    <row r="3149" spans="3:9" x14ac:dyDescent="0.25">
      <c r="C3149" s="26"/>
      <c r="E3149" s="117"/>
      <c r="F3149" s="42"/>
      <c r="I3149" s="17"/>
    </row>
    <row r="3150" spans="3:9" x14ac:dyDescent="0.25">
      <c r="C3150" s="26"/>
      <c r="E3150" s="117"/>
      <c r="F3150" s="42"/>
      <c r="I3150" s="17"/>
    </row>
    <row r="3151" spans="3:9" x14ac:dyDescent="0.25">
      <c r="C3151" s="26"/>
      <c r="E3151" s="117"/>
      <c r="F3151" s="42"/>
      <c r="I3151" s="17"/>
    </row>
    <row r="3152" spans="3:9" x14ac:dyDescent="0.25">
      <c r="C3152" s="26"/>
      <c r="E3152" s="117"/>
      <c r="F3152" s="42"/>
      <c r="I3152" s="17"/>
    </row>
    <row r="3153" spans="3:9" x14ac:dyDescent="0.25">
      <c r="C3153" s="26"/>
      <c r="E3153" s="117"/>
      <c r="F3153" s="42"/>
      <c r="I3153" s="17"/>
    </row>
    <row r="3154" spans="3:9" x14ac:dyDescent="0.25">
      <c r="C3154" s="26"/>
      <c r="E3154" s="117"/>
      <c r="F3154" s="42"/>
      <c r="I3154" s="17"/>
    </row>
    <row r="3155" spans="3:9" x14ac:dyDescent="0.25">
      <c r="C3155" s="26"/>
      <c r="E3155" s="117"/>
      <c r="F3155" s="42"/>
      <c r="I3155" s="17"/>
    </row>
    <row r="3156" spans="3:9" x14ac:dyDescent="0.25">
      <c r="C3156" s="26"/>
      <c r="E3156" s="117"/>
      <c r="F3156" s="42"/>
      <c r="I3156" s="17"/>
    </row>
    <row r="3157" spans="3:9" x14ac:dyDescent="0.25">
      <c r="C3157" s="26"/>
      <c r="E3157" s="117"/>
      <c r="F3157" s="42"/>
      <c r="I3157" s="17"/>
    </row>
    <row r="3158" spans="3:9" x14ac:dyDescent="0.25">
      <c r="C3158" s="26"/>
      <c r="E3158" s="117"/>
      <c r="F3158" s="42"/>
      <c r="I3158" s="17"/>
    </row>
    <row r="3159" spans="3:9" x14ac:dyDescent="0.25">
      <c r="C3159" s="26"/>
      <c r="E3159" s="117"/>
      <c r="F3159" s="42"/>
      <c r="I3159" s="17"/>
    </row>
    <row r="3160" spans="3:9" x14ac:dyDescent="0.25">
      <c r="C3160" s="26"/>
      <c r="E3160" s="117"/>
      <c r="F3160" s="42"/>
      <c r="I3160" s="17"/>
    </row>
    <row r="3161" spans="3:9" x14ac:dyDescent="0.25">
      <c r="C3161" s="26"/>
      <c r="E3161" s="117"/>
      <c r="F3161" s="42"/>
      <c r="I3161" s="17"/>
    </row>
    <row r="3162" spans="3:9" x14ac:dyDescent="0.25">
      <c r="C3162" s="26"/>
      <c r="E3162" s="117"/>
      <c r="F3162" s="42"/>
      <c r="I3162" s="17"/>
    </row>
    <row r="3163" spans="3:9" x14ac:dyDescent="0.25">
      <c r="C3163" s="26"/>
      <c r="E3163" s="117"/>
      <c r="F3163" s="42"/>
      <c r="I3163" s="17"/>
    </row>
    <row r="3164" spans="3:9" x14ac:dyDescent="0.25">
      <c r="C3164" s="26"/>
      <c r="E3164" s="117"/>
      <c r="F3164" s="42"/>
      <c r="I3164" s="17"/>
    </row>
    <row r="3165" spans="3:9" x14ac:dyDescent="0.25">
      <c r="C3165" s="26"/>
      <c r="E3165" s="117"/>
      <c r="F3165" s="42"/>
      <c r="I3165" s="17"/>
    </row>
    <row r="3166" spans="3:9" x14ac:dyDescent="0.25">
      <c r="C3166" s="26"/>
      <c r="E3166" s="117"/>
      <c r="F3166" s="42"/>
      <c r="I3166" s="17"/>
    </row>
    <row r="3167" spans="3:9" x14ac:dyDescent="0.25">
      <c r="C3167" s="26"/>
      <c r="E3167" s="117"/>
      <c r="F3167" s="42"/>
      <c r="I3167" s="17"/>
    </row>
    <row r="3168" spans="3:9" x14ac:dyDescent="0.25">
      <c r="C3168" s="26"/>
      <c r="E3168" s="117"/>
      <c r="F3168" s="42"/>
      <c r="I3168" s="17"/>
    </row>
    <row r="3169" spans="3:9" x14ac:dyDescent="0.25">
      <c r="C3169" s="26"/>
      <c r="E3169" s="117"/>
      <c r="F3169" s="42"/>
      <c r="I3169" s="17"/>
    </row>
    <row r="3170" spans="3:9" x14ac:dyDescent="0.25">
      <c r="C3170" s="26"/>
      <c r="E3170" s="117"/>
      <c r="F3170" s="42"/>
      <c r="I3170" s="17"/>
    </row>
    <row r="3171" spans="3:9" x14ac:dyDescent="0.25">
      <c r="C3171" s="26"/>
      <c r="E3171" s="117"/>
      <c r="F3171" s="42"/>
      <c r="I3171" s="17"/>
    </row>
    <row r="3172" spans="3:9" x14ac:dyDescent="0.25">
      <c r="C3172" s="26"/>
      <c r="E3172" s="117"/>
      <c r="F3172" s="42"/>
      <c r="I3172" s="17"/>
    </row>
    <row r="3173" spans="3:9" x14ac:dyDescent="0.25">
      <c r="C3173" s="26"/>
      <c r="E3173" s="117"/>
      <c r="F3173" s="42"/>
      <c r="I3173" s="17"/>
    </row>
    <row r="3174" spans="3:9" x14ac:dyDescent="0.25">
      <c r="C3174" s="26"/>
      <c r="E3174" s="117"/>
      <c r="F3174" s="42"/>
      <c r="I3174" s="17"/>
    </row>
    <row r="3175" spans="3:9" x14ac:dyDescent="0.25">
      <c r="C3175" s="26"/>
      <c r="E3175" s="117"/>
      <c r="F3175" s="42"/>
      <c r="I3175" s="17"/>
    </row>
    <row r="3176" spans="3:9" x14ac:dyDescent="0.25">
      <c r="C3176" s="26"/>
      <c r="E3176" s="117"/>
      <c r="F3176" s="42"/>
      <c r="I3176" s="17"/>
    </row>
    <row r="3177" spans="3:9" x14ac:dyDescent="0.25">
      <c r="C3177" s="26"/>
      <c r="E3177" s="117"/>
      <c r="F3177" s="42"/>
      <c r="I3177" s="17"/>
    </row>
    <row r="3178" spans="3:9" x14ac:dyDescent="0.25">
      <c r="C3178" s="26"/>
      <c r="E3178" s="117"/>
      <c r="F3178" s="42"/>
      <c r="I3178" s="17"/>
    </row>
    <row r="3179" spans="3:9" x14ac:dyDescent="0.25">
      <c r="C3179" s="26"/>
      <c r="E3179" s="117"/>
      <c r="F3179" s="42"/>
      <c r="I3179" s="17"/>
    </row>
    <row r="3180" spans="3:9" x14ac:dyDescent="0.25">
      <c r="C3180" s="26"/>
      <c r="E3180" s="117"/>
      <c r="F3180" s="42"/>
      <c r="I3180" s="17"/>
    </row>
    <row r="3181" spans="3:9" x14ac:dyDescent="0.25">
      <c r="C3181" s="26"/>
      <c r="E3181" s="117"/>
      <c r="F3181" s="42"/>
      <c r="I3181" s="17"/>
    </row>
    <row r="3182" spans="3:9" x14ac:dyDescent="0.25">
      <c r="C3182" s="26"/>
      <c r="E3182" s="117"/>
      <c r="F3182" s="42"/>
      <c r="I3182" s="17"/>
    </row>
    <row r="3183" spans="3:9" x14ac:dyDescent="0.25">
      <c r="C3183" s="26"/>
      <c r="E3183" s="117"/>
      <c r="F3183" s="42"/>
      <c r="I3183" s="17"/>
    </row>
    <row r="3184" spans="3:9" x14ac:dyDescent="0.25">
      <c r="C3184" s="26"/>
      <c r="E3184" s="117"/>
      <c r="F3184" s="42"/>
      <c r="I3184" s="17"/>
    </row>
    <row r="3185" spans="3:9" x14ac:dyDescent="0.25">
      <c r="C3185" s="26"/>
      <c r="E3185" s="117"/>
      <c r="F3185" s="42"/>
      <c r="I3185" s="17"/>
    </row>
    <row r="3186" spans="3:9" x14ac:dyDescent="0.25">
      <c r="C3186" s="26"/>
      <c r="E3186" s="117"/>
      <c r="F3186" s="42"/>
      <c r="I3186" s="17"/>
    </row>
    <row r="3187" spans="3:9" x14ac:dyDescent="0.25">
      <c r="C3187" s="26"/>
      <c r="E3187" s="117"/>
      <c r="F3187" s="42"/>
      <c r="I3187" s="17"/>
    </row>
    <row r="3188" spans="3:9" x14ac:dyDescent="0.25">
      <c r="C3188" s="26"/>
      <c r="E3188" s="117"/>
      <c r="F3188" s="42"/>
      <c r="I3188" s="17"/>
    </row>
    <row r="3189" spans="3:9" x14ac:dyDescent="0.25">
      <c r="C3189" s="26"/>
      <c r="E3189" s="117"/>
      <c r="F3189" s="42"/>
      <c r="I3189" s="17"/>
    </row>
    <row r="3190" spans="3:9" x14ac:dyDescent="0.25">
      <c r="C3190" s="26"/>
      <c r="E3190" s="117"/>
      <c r="F3190" s="42"/>
      <c r="I3190" s="17"/>
    </row>
    <row r="3191" spans="3:9" x14ac:dyDescent="0.25">
      <c r="C3191" s="26"/>
      <c r="E3191" s="117"/>
      <c r="F3191" s="42"/>
      <c r="I3191" s="17"/>
    </row>
    <row r="3192" spans="3:9" x14ac:dyDescent="0.25">
      <c r="C3192" s="26"/>
      <c r="E3192" s="117"/>
      <c r="F3192" s="42"/>
      <c r="I3192" s="17"/>
    </row>
    <row r="3193" spans="3:9" x14ac:dyDescent="0.25">
      <c r="C3193" s="26"/>
      <c r="E3193" s="117"/>
      <c r="F3193" s="42"/>
      <c r="I3193" s="17"/>
    </row>
    <row r="3194" spans="3:9" x14ac:dyDescent="0.25">
      <c r="C3194" s="26"/>
      <c r="E3194" s="117"/>
      <c r="F3194" s="42"/>
      <c r="I3194" s="17"/>
    </row>
    <row r="3195" spans="3:9" x14ac:dyDescent="0.25">
      <c r="C3195" s="26"/>
      <c r="E3195" s="117"/>
      <c r="F3195" s="42"/>
      <c r="I3195" s="17"/>
    </row>
    <row r="3196" spans="3:9" x14ac:dyDescent="0.25">
      <c r="C3196" s="26"/>
      <c r="E3196" s="117"/>
      <c r="F3196" s="42"/>
      <c r="I3196" s="17"/>
    </row>
    <row r="3197" spans="3:9" x14ac:dyDescent="0.25">
      <c r="C3197" s="26"/>
      <c r="E3197" s="117"/>
      <c r="F3197" s="42"/>
      <c r="I3197" s="17"/>
    </row>
    <row r="3198" spans="3:9" x14ac:dyDescent="0.25">
      <c r="C3198" s="26"/>
      <c r="E3198" s="117"/>
      <c r="F3198" s="42"/>
      <c r="I3198" s="17"/>
    </row>
    <row r="3199" spans="3:9" x14ac:dyDescent="0.25">
      <c r="C3199" s="26"/>
      <c r="E3199" s="117"/>
      <c r="F3199" s="42"/>
      <c r="I3199" s="17"/>
    </row>
    <row r="3200" spans="3:9" x14ac:dyDescent="0.25">
      <c r="C3200" s="26"/>
      <c r="E3200" s="117"/>
      <c r="F3200" s="42"/>
      <c r="I3200" s="17"/>
    </row>
    <row r="3201" spans="3:9" x14ac:dyDescent="0.25">
      <c r="C3201" s="26"/>
      <c r="E3201" s="117"/>
      <c r="F3201" s="42"/>
      <c r="I3201" s="17"/>
    </row>
    <row r="3202" spans="3:9" x14ac:dyDescent="0.25">
      <c r="C3202" s="26"/>
      <c r="E3202" s="117"/>
      <c r="F3202" s="42"/>
      <c r="I3202" s="17"/>
    </row>
    <row r="3203" spans="3:9" x14ac:dyDescent="0.25">
      <c r="C3203" s="26"/>
      <c r="E3203" s="117"/>
      <c r="F3203" s="42"/>
      <c r="I3203" s="17"/>
    </row>
    <row r="3204" spans="3:9" x14ac:dyDescent="0.25">
      <c r="C3204" s="26"/>
      <c r="E3204" s="117"/>
      <c r="F3204" s="42"/>
      <c r="I3204" s="17"/>
    </row>
    <row r="3205" spans="3:9" x14ac:dyDescent="0.25">
      <c r="C3205" s="26"/>
      <c r="E3205" s="117"/>
      <c r="F3205" s="42"/>
      <c r="I3205" s="17"/>
    </row>
    <row r="3206" spans="3:9" x14ac:dyDescent="0.25">
      <c r="C3206" s="26"/>
      <c r="E3206" s="117"/>
      <c r="F3206" s="42"/>
      <c r="I3206" s="17"/>
    </row>
    <row r="3207" spans="3:9" x14ac:dyDescent="0.25">
      <c r="C3207" s="26"/>
      <c r="E3207" s="117"/>
      <c r="F3207" s="42"/>
      <c r="I3207" s="17"/>
    </row>
    <row r="3208" spans="3:9" x14ac:dyDescent="0.25">
      <c r="C3208" s="26"/>
      <c r="E3208" s="117"/>
      <c r="F3208" s="42"/>
      <c r="I3208" s="17"/>
    </row>
    <row r="3209" spans="3:9" x14ac:dyDescent="0.25">
      <c r="C3209" s="26"/>
      <c r="E3209" s="117"/>
      <c r="F3209" s="42"/>
      <c r="I3209" s="17"/>
    </row>
    <row r="3210" spans="3:9" x14ac:dyDescent="0.25">
      <c r="C3210" s="26"/>
      <c r="E3210" s="117"/>
      <c r="F3210" s="42"/>
      <c r="I3210" s="17"/>
    </row>
    <row r="3211" spans="3:9" x14ac:dyDescent="0.25">
      <c r="C3211" s="26"/>
      <c r="E3211" s="117"/>
      <c r="F3211" s="42"/>
      <c r="I3211" s="17"/>
    </row>
    <row r="3212" spans="3:9" x14ac:dyDescent="0.25">
      <c r="C3212" s="26"/>
      <c r="E3212" s="117"/>
      <c r="F3212" s="42"/>
      <c r="I3212" s="17"/>
    </row>
    <row r="3213" spans="3:9" x14ac:dyDescent="0.25">
      <c r="C3213" s="26"/>
      <c r="E3213" s="117"/>
      <c r="F3213" s="42"/>
      <c r="I3213" s="17"/>
    </row>
    <row r="3214" spans="3:9" x14ac:dyDescent="0.25">
      <c r="C3214" s="26"/>
      <c r="E3214" s="117"/>
      <c r="F3214" s="42"/>
      <c r="I3214" s="17"/>
    </row>
    <row r="3215" spans="3:9" x14ac:dyDescent="0.25">
      <c r="C3215" s="26"/>
      <c r="E3215" s="117"/>
      <c r="F3215" s="42"/>
      <c r="I3215" s="17"/>
    </row>
    <row r="3216" spans="3:9" x14ac:dyDescent="0.25">
      <c r="C3216" s="26"/>
      <c r="E3216" s="117"/>
      <c r="F3216" s="42"/>
      <c r="I3216" s="17"/>
    </row>
    <row r="3217" spans="3:9" x14ac:dyDescent="0.25">
      <c r="C3217" s="26"/>
      <c r="E3217" s="117"/>
      <c r="F3217" s="42"/>
      <c r="I3217" s="17"/>
    </row>
    <row r="3218" spans="3:9" x14ac:dyDescent="0.25">
      <c r="C3218" s="26"/>
      <c r="E3218" s="117"/>
      <c r="F3218" s="42"/>
      <c r="I3218" s="17"/>
    </row>
    <row r="3219" spans="3:9" x14ac:dyDescent="0.25">
      <c r="C3219" s="26"/>
      <c r="E3219" s="117"/>
      <c r="F3219" s="42"/>
      <c r="I3219" s="17"/>
    </row>
    <row r="3220" spans="3:9" x14ac:dyDescent="0.25">
      <c r="C3220" s="26"/>
      <c r="E3220" s="117"/>
      <c r="F3220" s="42"/>
      <c r="I3220" s="17"/>
    </row>
    <row r="3221" spans="3:9" x14ac:dyDescent="0.25">
      <c r="C3221" s="26"/>
      <c r="E3221" s="117"/>
      <c r="F3221" s="42"/>
      <c r="I3221" s="17"/>
    </row>
    <row r="3222" spans="3:9" x14ac:dyDescent="0.25">
      <c r="C3222" s="26"/>
      <c r="E3222" s="117"/>
      <c r="F3222" s="42"/>
      <c r="I3222" s="17"/>
    </row>
    <row r="3223" spans="3:9" x14ac:dyDescent="0.25">
      <c r="C3223" s="26"/>
      <c r="E3223" s="117"/>
      <c r="F3223" s="42"/>
      <c r="I3223" s="17"/>
    </row>
    <row r="3224" spans="3:9" x14ac:dyDescent="0.25">
      <c r="C3224" s="26"/>
      <c r="E3224" s="117"/>
      <c r="F3224" s="42"/>
      <c r="I3224" s="17"/>
    </row>
    <row r="3225" spans="3:9" x14ac:dyDescent="0.25">
      <c r="C3225" s="26"/>
      <c r="E3225" s="117"/>
      <c r="F3225" s="42"/>
      <c r="I3225" s="17"/>
    </row>
    <row r="3226" spans="3:9" x14ac:dyDescent="0.25">
      <c r="C3226" s="26"/>
      <c r="E3226" s="117"/>
      <c r="F3226" s="42"/>
      <c r="I3226" s="17"/>
    </row>
    <row r="3227" spans="3:9" x14ac:dyDescent="0.25">
      <c r="C3227" s="26"/>
      <c r="E3227" s="117"/>
      <c r="F3227" s="42"/>
      <c r="I3227" s="17"/>
    </row>
    <row r="3228" spans="3:9" x14ac:dyDescent="0.25">
      <c r="C3228" s="26"/>
      <c r="E3228" s="117"/>
      <c r="F3228" s="42"/>
      <c r="I3228" s="17"/>
    </row>
    <row r="3229" spans="3:9" x14ac:dyDescent="0.25">
      <c r="C3229" s="26"/>
      <c r="E3229" s="117"/>
      <c r="F3229" s="42"/>
      <c r="I3229" s="17"/>
    </row>
    <row r="3230" spans="3:9" x14ac:dyDescent="0.25">
      <c r="C3230" s="26"/>
      <c r="E3230" s="117"/>
      <c r="F3230" s="42"/>
      <c r="I3230" s="17"/>
    </row>
    <row r="3231" spans="3:9" x14ac:dyDescent="0.25">
      <c r="C3231" s="26"/>
      <c r="E3231" s="117"/>
      <c r="F3231" s="42"/>
      <c r="I3231" s="17"/>
    </row>
    <row r="3232" spans="3:9" x14ac:dyDescent="0.25">
      <c r="C3232" s="26"/>
      <c r="E3232" s="117"/>
      <c r="F3232" s="42"/>
      <c r="I3232" s="17"/>
    </row>
    <row r="3233" spans="3:9" x14ac:dyDescent="0.25">
      <c r="C3233" s="26"/>
      <c r="E3233" s="117"/>
      <c r="F3233" s="42"/>
      <c r="I3233" s="17"/>
    </row>
    <row r="3234" spans="3:9" x14ac:dyDescent="0.25">
      <c r="C3234" s="26"/>
      <c r="E3234" s="117"/>
      <c r="F3234" s="42"/>
      <c r="I3234" s="17"/>
    </row>
    <row r="3235" spans="3:9" x14ac:dyDescent="0.25">
      <c r="C3235" s="26"/>
      <c r="E3235" s="117"/>
      <c r="F3235" s="42"/>
      <c r="I3235" s="17"/>
    </row>
    <row r="3236" spans="3:9" x14ac:dyDescent="0.25">
      <c r="C3236" s="26"/>
      <c r="E3236" s="117"/>
      <c r="F3236" s="42"/>
      <c r="I3236" s="17"/>
    </row>
    <row r="3237" spans="3:9" x14ac:dyDescent="0.25">
      <c r="C3237" s="26"/>
      <c r="E3237" s="117"/>
      <c r="F3237" s="42"/>
      <c r="I3237" s="17"/>
    </row>
    <row r="3238" spans="3:9" x14ac:dyDescent="0.25">
      <c r="C3238" s="26"/>
      <c r="E3238" s="117"/>
      <c r="F3238" s="42"/>
      <c r="I3238" s="17"/>
    </row>
    <row r="3239" spans="3:9" x14ac:dyDescent="0.25">
      <c r="C3239" s="26"/>
      <c r="E3239" s="117"/>
      <c r="F3239" s="42"/>
      <c r="I3239" s="17"/>
    </row>
    <row r="3240" spans="3:9" x14ac:dyDescent="0.25">
      <c r="C3240" s="26"/>
      <c r="E3240" s="117"/>
      <c r="F3240" s="42"/>
      <c r="I3240" s="17"/>
    </row>
    <row r="3241" spans="3:9" x14ac:dyDescent="0.25">
      <c r="C3241" s="26"/>
      <c r="E3241" s="117"/>
      <c r="F3241" s="42"/>
      <c r="I3241" s="17"/>
    </row>
    <row r="3242" spans="3:9" x14ac:dyDescent="0.25">
      <c r="C3242" s="26"/>
      <c r="E3242" s="117"/>
      <c r="F3242" s="42"/>
      <c r="I3242" s="17"/>
    </row>
    <row r="3243" spans="3:9" x14ac:dyDescent="0.25">
      <c r="C3243" s="26"/>
      <c r="E3243" s="117"/>
      <c r="F3243" s="42"/>
      <c r="I3243" s="17"/>
    </row>
    <row r="3244" spans="3:9" x14ac:dyDescent="0.25">
      <c r="C3244" s="26"/>
      <c r="E3244" s="117"/>
      <c r="F3244" s="42"/>
      <c r="I3244" s="17"/>
    </row>
    <row r="3245" spans="3:9" x14ac:dyDescent="0.25">
      <c r="C3245" s="26"/>
      <c r="E3245" s="117"/>
      <c r="F3245" s="42"/>
      <c r="I3245" s="17"/>
    </row>
    <row r="3246" spans="3:9" x14ac:dyDescent="0.25">
      <c r="C3246" s="26"/>
      <c r="E3246" s="117"/>
      <c r="F3246" s="42"/>
      <c r="I3246" s="17"/>
    </row>
    <row r="3247" spans="3:9" x14ac:dyDescent="0.25">
      <c r="C3247" s="26"/>
      <c r="E3247" s="117"/>
      <c r="F3247" s="42"/>
      <c r="I3247" s="17"/>
    </row>
    <row r="3248" spans="3:9" x14ac:dyDescent="0.25">
      <c r="C3248" s="26"/>
      <c r="E3248" s="117"/>
      <c r="F3248" s="42"/>
      <c r="I3248" s="17"/>
    </row>
    <row r="3249" spans="3:9" x14ac:dyDescent="0.25">
      <c r="C3249" s="26"/>
      <c r="E3249" s="117"/>
      <c r="F3249" s="42"/>
      <c r="I3249" s="17"/>
    </row>
    <row r="3250" spans="3:9" x14ac:dyDescent="0.25">
      <c r="C3250" s="26"/>
      <c r="E3250" s="117"/>
      <c r="F3250" s="42"/>
      <c r="I3250" s="17"/>
    </row>
    <row r="3251" spans="3:9" x14ac:dyDescent="0.25">
      <c r="C3251" s="26"/>
      <c r="E3251" s="117"/>
      <c r="F3251" s="42"/>
      <c r="I3251" s="17"/>
    </row>
    <row r="3252" spans="3:9" x14ac:dyDescent="0.25">
      <c r="C3252" s="26"/>
      <c r="E3252" s="117"/>
      <c r="F3252" s="42"/>
      <c r="I3252" s="17"/>
    </row>
    <row r="3253" spans="3:9" x14ac:dyDescent="0.25">
      <c r="C3253" s="26"/>
      <c r="E3253" s="117"/>
      <c r="F3253" s="42"/>
      <c r="I3253" s="17"/>
    </row>
    <row r="3254" spans="3:9" x14ac:dyDescent="0.25">
      <c r="C3254" s="26"/>
      <c r="E3254" s="117"/>
      <c r="F3254" s="42"/>
      <c r="I3254" s="17"/>
    </row>
    <row r="3255" spans="3:9" x14ac:dyDescent="0.25">
      <c r="C3255" s="26"/>
      <c r="E3255" s="117"/>
      <c r="F3255" s="42"/>
      <c r="I3255" s="17"/>
    </row>
    <row r="3256" spans="3:9" x14ac:dyDescent="0.25">
      <c r="C3256" s="26"/>
      <c r="E3256" s="117"/>
      <c r="F3256" s="42"/>
      <c r="I3256" s="17"/>
    </row>
    <row r="3257" spans="3:9" x14ac:dyDescent="0.25">
      <c r="C3257" s="26"/>
      <c r="E3257" s="117"/>
      <c r="F3257" s="42"/>
      <c r="I3257" s="17"/>
    </row>
    <row r="3258" spans="3:9" x14ac:dyDescent="0.25">
      <c r="C3258" s="26"/>
      <c r="E3258" s="117"/>
      <c r="F3258" s="42"/>
      <c r="I3258" s="17"/>
    </row>
    <row r="3259" spans="3:9" x14ac:dyDescent="0.25">
      <c r="C3259" s="26"/>
      <c r="E3259" s="117"/>
      <c r="F3259" s="42"/>
      <c r="I3259" s="17"/>
    </row>
    <row r="3260" spans="3:9" x14ac:dyDescent="0.25">
      <c r="C3260" s="26"/>
      <c r="E3260" s="117"/>
      <c r="F3260" s="42"/>
      <c r="I3260" s="17"/>
    </row>
    <row r="3261" spans="3:9" x14ac:dyDescent="0.25">
      <c r="C3261" s="26"/>
      <c r="E3261" s="117"/>
      <c r="F3261" s="42"/>
      <c r="I3261" s="17"/>
    </row>
    <row r="3262" spans="3:9" x14ac:dyDescent="0.25">
      <c r="C3262" s="26"/>
      <c r="E3262" s="117"/>
      <c r="F3262" s="42"/>
      <c r="I3262" s="17"/>
    </row>
    <row r="3263" spans="3:9" x14ac:dyDescent="0.25">
      <c r="C3263" s="26"/>
      <c r="E3263" s="117"/>
      <c r="F3263" s="42"/>
      <c r="I3263" s="17"/>
    </row>
    <row r="3264" spans="3:9" x14ac:dyDescent="0.25">
      <c r="C3264" s="26"/>
      <c r="E3264" s="117"/>
      <c r="F3264" s="42"/>
      <c r="I3264" s="17"/>
    </row>
    <row r="3265" spans="3:9" x14ac:dyDescent="0.25">
      <c r="C3265" s="26"/>
      <c r="E3265" s="117"/>
      <c r="F3265" s="42"/>
      <c r="I3265" s="17"/>
    </row>
    <row r="3266" spans="3:9" x14ac:dyDescent="0.25">
      <c r="C3266" s="26"/>
      <c r="E3266" s="117"/>
      <c r="F3266" s="42"/>
      <c r="I3266" s="17"/>
    </row>
    <row r="3267" spans="3:9" x14ac:dyDescent="0.25">
      <c r="C3267" s="26"/>
      <c r="E3267" s="117"/>
      <c r="F3267" s="42"/>
      <c r="I3267" s="17"/>
    </row>
    <row r="3268" spans="3:9" x14ac:dyDescent="0.25">
      <c r="C3268" s="26"/>
      <c r="E3268" s="117"/>
      <c r="F3268" s="42"/>
      <c r="I3268" s="17"/>
    </row>
    <row r="3269" spans="3:9" x14ac:dyDescent="0.25">
      <c r="C3269" s="26"/>
      <c r="E3269" s="117"/>
      <c r="F3269" s="42"/>
      <c r="I3269" s="17"/>
    </row>
    <row r="3270" spans="3:9" x14ac:dyDescent="0.25">
      <c r="C3270" s="26"/>
      <c r="E3270" s="117"/>
      <c r="F3270" s="42"/>
      <c r="I3270" s="17"/>
    </row>
    <row r="3271" spans="3:9" x14ac:dyDescent="0.25">
      <c r="C3271" s="26"/>
      <c r="E3271" s="117"/>
      <c r="F3271" s="42"/>
      <c r="I3271" s="17"/>
    </row>
    <row r="3272" spans="3:9" x14ac:dyDescent="0.25">
      <c r="C3272" s="26"/>
      <c r="E3272" s="117"/>
      <c r="F3272" s="42"/>
      <c r="I3272" s="17"/>
    </row>
    <row r="3273" spans="3:9" x14ac:dyDescent="0.25">
      <c r="C3273" s="26"/>
      <c r="E3273" s="117"/>
      <c r="F3273" s="42"/>
      <c r="I3273" s="17"/>
    </row>
    <row r="3274" spans="3:9" x14ac:dyDescent="0.25">
      <c r="C3274" s="26"/>
      <c r="E3274" s="117"/>
      <c r="F3274" s="42"/>
      <c r="I3274" s="17"/>
    </row>
    <row r="3275" spans="3:9" x14ac:dyDescent="0.25">
      <c r="C3275" s="26"/>
      <c r="E3275" s="117"/>
      <c r="F3275" s="42"/>
      <c r="I3275" s="17"/>
    </row>
    <row r="3276" spans="3:9" x14ac:dyDescent="0.25">
      <c r="C3276" s="26"/>
      <c r="E3276" s="117"/>
      <c r="F3276" s="42"/>
      <c r="I3276" s="17"/>
    </row>
    <row r="3277" spans="3:9" x14ac:dyDescent="0.25">
      <c r="C3277" s="26"/>
      <c r="E3277" s="117"/>
      <c r="F3277" s="42"/>
      <c r="I3277" s="17"/>
    </row>
    <row r="3278" spans="3:9" x14ac:dyDescent="0.25">
      <c r="C3278" s="26"/>
      <c r="E3278" s="117"/>
      <c r="F3278" s="42"/>
      <c r="I3278" s="17"/>
    </row>
    <row r="3279" spans="3:9" x14ac:dyDescent="0.25">
      <c r="C3279" s="26"/>
      <c r="E3279" s="117"/>
      <c r="F3279" s="42"/>
      <c r="I3279" s="17"/>
    </row>
    <row r="3280" spans="3:9" x14ac:dyDescent="0.25">
      <c r="C3280" s="26"/>
      <c r="E3280" s="117"/>
      <c r="F3280" s="42"/>
      <c r="I3280" s="17"/>
    </row>
    <row r="3281" spans="3:9" x14ac:dyDescent="0.25">
      <c r="C3281" s="26"/>
      <c r="E3281" s="117"/>
      <c r="F3281" s="42"/>
      <c r="I3281" s="17"/>
    </row>
    <row r="3282" spans="3:9" x14ac:dyDescent="0.25">
      <c r="C3282" s="26"/>
      <c r="E3282" s="117"/>
      <c r="F3282" s="42"/>
      <c r="I3282" s="17"/>
    </row>
    <row r="3283" spans="3:9" x14ac:dyDescent="0.25">
      <c r="C3283" s="26"/>
      <c r="E3283" s="117"/>
      <c r="F3283" s="42"/>
      <c r="I3283" s="17"/>
    </row>
    <row r="3284" spans="3:9" x14ac:dyDescent="0.25">
      <c r="C3284" s="26"/>
      <c r="E3284" s="117"/>
      <c r="F3284" s="42"/>
      <c r="I3284" s="17"/>
    </row>
    <row r="3285" spans="3:9" x14ac:dyDescent="0.25">
      <c r="C3285" s="26"/>
      <c r="E3285" s="117"/>
      <c r="F3285" s="42"/>
      <c r="I3285" s="17"/>
    </row>
    <row r="3286" spans="3:9" x14ac:dyDescent="0.25">
      <c r="C3286" s="26"/>
      <c r="E3286" s="117"/>
      <c r="F3286" s="42"/>
      <c r="I3286" s="17"/>
    </row>
    <row r="3287" spans="3:9" x14ac:dyDescent="0.25">
      <c r="C3287" s="26"/>
      <c r="E3287" s="117"/>
      <c r="F3287" s="42"/>
      <c r="I3287" s="17"/>
    </row>
    <row r="3288" spans="3:9" x14ac:dyDescent="0.25">
      <c r="C3288" s="26"/>
      <c r="E3288" s="117"/>
      <c r="F3288" s="42"/>
      <c r="I3288" s="17"/>
    </row>
    <row r="3289" spans="3:9" x14ac:dyDescent="0.25">
      <c r="C3289" s="26"/>
      <c r="E3289" s="117"/>
      <c r="F3289" s="42"/>
      <c r="I3289" s="17"/>
    </row>
    <row r="3290" spans="3:9" x14ac:dyDescent="0.25">
      <c r="C3290" s="26"/>
      <c r="E3290" s="117"/>
      <c r="F3290" s="42"/>
      <c r="I3290" s="17"/>
    </row>
    <row r="3291" spans="3:9" x14ac:dyDescent="0.25">
      <c r="C3291" s="26"/>
      <c r="E3291" s="117"/>
      <c r="F3291" s="42"/>
      <c r="I3291" s="17"/>
    </row>
    <row r="3292" spans="3:9" x14ac:dyDescent="0.25">
      <c r="C3292" s="26"/>
      <c r="E3292" s="117"/>
      <c r="F3292" s="42"/>
      <c r="I3292" s="17"/>
    </row>
    <row r="3293" spans="3:9" x14ac:dyDescent="0.25">
      <c r="C3293" s="26"/>
      <c r="E3293" s="117"/>
      <c r="F3293" s="42"/>
      <c r="I3293" s="17"/>
    </row>
    <row r="3294" spans="3:9" x14ac:dyDescent="0.25">
      <c r="C3294" s="26"/>
      <c r="E3294" s="117"/>
      <c r="F3294" s="42"/>
      <c r="I3294" s="17"/>
    </row>
    <row r="3295" spans="3:9" x14ac:dyDescent="0.25">
      <c r="C3295" s="26"/>
      <c r="E3295" s="117"/>
      <c r="F3295" s="42"/>
      <c r="I3295" s="17"/>
    </row>
    <row r="3296" spans="3:9" x14ac:dyDescent="0.25">
      <c r="C3296" s="26"/>
      <c r="E3296" s="117"/>
      <c r="F3296" s="42"/>
      <c r="I3296" s="17"/>
    </row>
    <row r="3297" spans="3:9" x14ac:dyDescent="0.25">
      <c r="C3297" s="26"/>
      <c r="E3297" s="117"/>
      <c r="F3297" s="42"/>
      <c r="I3297" s="17"/>
    </row>
    <row r="3298" spans="3:9" x14ac:dyDescent="0.25">
      <c r="C3298" s="26"/>
      <c r="E3298" s="117"/>
      <c r="F3298" s="42"/>
      <c r="I3298" s="17"/>
    </row>
    <row r="3299" spans="3:9" x14ac:dyDescent="0.25">
      <c r="C3299" s="26"/>
      <c r="E3299" s="117"/>
      <c r="F3299" s="42"/>
      <c r="I3299" s="17"/>
    </row>
    <row r="3300" spans="3:9" x14ac:dyDescent="0.25">
      <c r="C3300" s="26"/>
      <c r="E3300" s="117"/>
      <c r="F3300" s="42"/>
      <c r="I3300" s="17"/>
    </row>
    <row r="3301" spans="3:9" x14ac:dyDescent="0.25">
      <c r="C3301" s="26"/>
      <c r="E3301" s="117"/>
      <c r="F3301" s="42"/>
      <c r="I3301" s="17"/>
    </row>
    <row r="3302" spans="3:9" x14ac:dyDescent="0.25">
      <c r="C3302" s="26"/>
      <c r="E3302" s="117"/>
      <c r="F3302" s="42"/>
      <c r="I3302" s="17"/>
    </row>
    <row r="3303" spans="3:9" x14ac:dyDescent="0.25">
      <c r="C3303" s="26"/>
      <c r="E3303" s="117"/>
      <c r="F3303" s="42"/>
      <c r="I3303" s="17"/>
    </row>
    <row r="3304" spans="3:9" x14ac:dyDescent="0.25">
      <c r="C3304" s="26"/>
      <c r="E3304" s="117"/>
      <c r="F3304" s="42"/>
      <c r="I3304" s="17"/>
    </row>
    <row r="3305" spans="3:9" x14ac:dyDescent="0.25">
      <c r="C3305" s="26"/>
      <c r="E3305" s="117"/>
      <c r="F3305" s="42"/>
      <c r="I3305" s="17"/>
    </row>
    <row r="3306" spans="3:9" x14ac:dyDescent="0.25">
      <c r="C3306" s="26"/>
      <c r="E3306" s="117"/>
      <c r="F3306" s="42"/>
      <c r="I3306" s="17"/>
    </row>
    <row r="3307" spans="3:9" x14ac:dyDescent="0.25">
      <c r="C3307" s="26"/>
      <c r="E3307" s="117"/>
      <c r="F3307" s="42"/>
      <c r="I3307" s="17"/>
    </row>
    <row r="3308" spans="3:9" x14ac:dyDescent="0.25">
      <c r="C3308" s="26"/>
      <c r="E3308" s="117"/>
      <c r="F3308" s="42"/>
      <c r="I3308" s="17"/>
    </row>
    <row r="3309" spans="3:9" x14ac:dyDescent="0.25">
      <c r="C3309" s="26"/>
      <c r="E3309" s="117"/>
      <c r="F3309" s="42"/>
      <c r="I3309" s="17"/>
    </row>
    <row r="3310" spans="3:9" x14ac:dyDescent="0.25">
      <c r="C3310" s="26"/>
      <c r="E3310" s="117"/>
      <c r="F3310" s="42"/>
      <c r="I3310" s="17"/>
    </row>
    <row r="3311" spans="3:9" x14ac:dyDescent="0.25">
      <c r="C3311" s="26"/>
      <c r="E3311" s="117"/>
      <c r="F3311" s="42"/>
      <c r="I3311" s="17"/>
    </row>
    <row r="3312" spans="3:9" x14ac:dyDescent="0.25">
      <c r="C3312" s="26"/>
      <c r="E3312" s="117"/>
      <c r="F3312" s="42"/>
      <c r="I3312" s="17"/>
    </row>
    <row r="3313" spans="3:9" x14ac:dyDescent="0.25">
      <c r="C3313" s="26"/>
      <c r="E3313" s="117"/>
      <c r="F3313" s="42"/>
      <c r="I3313" s="17"/>
    </row>
    <row r="3314" spans="3:9" x14ac:dyDescent="0.25">
      <c r="C3314" s="26"/>
      <c r="E3314" s="117"/>
      <c r="F3314" s="42"/>
      <c r="I3314" s="17"/>
    </row>
    <row r="3315" spans="3:9" x14ac:dyDescent="0.25">
      <c r="C3315" s="26"/>
      <c r="E3315" s="117"/>
      <c r="F3315" s="42"/>
      <c r="I3315" s="17"/>
    </row>
    <row r="3316" spans="3:9" x14ac:dyDescent="0.25">
      <c r="C3316" s="26"/>
      <c r="E3316" s="117"/>
      <c r="F3316" s="42"/>
      <c r="I3316" s="17"/>
    </row>
    <row r="3317" spans="3:9" x14ac:dyDescent="0.25">
      <c r="C3317" s="26"/>
      <c r="E3317" s="117"/>
      <c r="F3317" s="42"/>
      <c r="I3317" s="17"/>
    </row>
    <row r="3318" spans="3:9" x14ac:dyDescent="0.25">
      <c r="C3318" s="26"/>
      <c r="E3318" s="117"/>
      <c r="F3318" s="42"/>
      <c r="I3318" s="17"/>
    </row>
    <row r="3319" spans="3:9" x14ac:dyDescent="0.25">
      <c r="C3319" s="26"/>
      <c r="E3319" s="117"/>
      <c r="F3319" s="42"/>
      <c r="I3319" s="17"/>
    </row>
    <row r="3320" spans="3:9" x14ac:dyDescent="0.25">
      <c r="C3320" s="26"/>
      <c r="E3320" s="117"/>
      <c r="F3320" s="42"/>
      <c r="I3320" s="17"/>
    </row>
    <row r="3321" spans="3:9" x14ac:dyDescent="0.25">
      <c r="C3321" s="26"/>
      <c r="E3321" s="117"/>
      <c r="F3321" s="42"/>
      <c r="I3321" s="17"/>
    </row>
    <row r="3322" spans="3:9" x14ac:dyDescent="0.25">
      <c r="C3322" s="26"/>
      <c r="E3322" s="117"/>
      <c r="F3322" s="42"/>
      <c r="I3322" s="17"/>
    </row>
    <row r="3323" spans="3:9" x14ac:dyDescent="0.25">
      <c r="C3323" s="26"/>
      <c r="E3323" s="117"/>
      <c r="F3323" s="42"/>
      <c r="I3323" s="17"/>
    </row>
    <row r="3324" spans="3:9" x14ac:dyDescent="0.25">
      <c r="C3324" s="26"/>
      <c r="E3324" s="117"/>
      <c r="F3324" s="42"/>
      <c r="I3324" s="17"/>
    </row>
    <row r="3325" spans="3:9" x14ac:dyDescent="0.25">
      <c r="C3325" s="26"/>
      <c r="E3325" s="117"/>
      <c r="F3325" s="42"/>
      <c r="I3325" s="17"/>
    </row>
    <row r="3326" spans="3:9" x14ac:dyDescent="0.25">
      <c r="C3326" s="26"/>
      <c r="E3326" s="117"/>
      <c r="F3326" s="42"/>
      <c r="I3326" s="17"/>
    </row>
    <row r="3327" spans="3:9" x14ac:dyDescent="0.25">
      <c r="C3327" s="26"/>
      <c r="E3327" s="117"/>
      <c r="F3327" s="42"/>
      <c r="I3327" s="17"/>
    </row>
    <row r="3328" spans="3:9" x14ac:dyDescent="0.25">
      <c r="C3328" s="26"/>
      <c r="E3328" s="117"/>
      <c r="F3328" s="42"/>
      <c r="I3328" s="17"/>
    </row>
    <row r="3329" spans="3:9" x14ac:dyDescent="0.25">
      <c r="C3329" s="26"/>
      <c r="E3329" s="117"/>
      <c r="F3329" s="42"/>
      <c r="I3329" s="17"/>
    </row>
    <row r="3330" spans="3:9" x14ac:dyDescent="0.25">
      <c r="C3330" s="26"/>
      <c r="E3330" s="117"/>
      <c r="F3330" s="42"/>
      <c r="I3330" s="17"/>
    </row>
    <row r="3331" spans="3:9" x14ac:dyDescent="0.25">
      <c r="C3331" s="26"/>
      <c r="E3331" s="117"/>
      <c r="F3331" s="42"/>
      <c r="I3331" s="17"/>
    </row>
    <row r="3332" spans="3:9" x14ac:dyDescent="0.25">
      <c r="C3332" s="26"/>
      <c r="E3332" s="117"/>
      <c r="F3332" s="42"/>
      <c r="I3332" s="17"/>
    </row>
    <row r="3333" spans="3:9" x14ac:dyDescent="0.25">
      <c r="C3333" s="26"/>
      <c r="E3333" s="117"/>
      <c r="F3333" s="42"/>
      <c r="I3333" s="17"/>
    </row>
    <row r="3334" spans="3:9" x14ac:dyDescent="0.25">
      <c r="C3334" s="26"/>
      <c r="E3334" s="117"/>
      <c r="F3334" s="42"/>
      <c r="I3334" s="17"/>
    </row>
    <row r="3335" spans="3:9" x14ac:dyDescent="0.25">
      <c r="C3335" s="26"/>
      <c r="E3335" s="117"/>
      <c r="F3335" s="42"/>
      <c r="I3335" s="17"/>
    </row>
    <row r="3336" spans="3:9" x14ac:dyDescent="0.25">
      <c r="C3336" s="26"/>
      <c r="E3336" s="117"/>
      <c r="F3336" s="42"/>
      <c r="I3336" s="17"/>
    </row>
    <row r="3337" spans="3:9" x14ac:dyDescent="0.25">
      <c r="C3337" s="26"/>
      <c r="E3337" s="117"/>
      <c r="F3337" s="42"/>
      <c r="I3337" s="17"/>
    </row>
    <row r="3338" spans="3:9" x14ac:dyDescent="0.25">
      <c r="C3338" s="26"/>
      <c r="E3338" s="117"/>
      <c r="F3338" s="42"/>
      <c r="I3338" s="17"/>
    </row>
    <row r="3339" spans="3:9" x14ac:dyDescent="0.25">
      <c r="C3339" s="26"/>
      <c r="E3339" s="117"/>
      <c r="F3339" s="42"/>
      <c r="I3339" s="17"/>
    </row>
    <row r="3340" spans="3:9" x14ac:dyDescent="0.25">
      <c r="C3340" s="26"/>
      <c r="E3340" s="117"/>
      <c r="F3340" s="42"/>
      <c r="I3340" s="17"/>
    </row>
    <row r="3341" spans="3:9" x14ac:dyDescent="0.25">
      <c r="C3341" s="26"/>
      <c r="E3341" s="117"/>
      <c r="F3341" s="42"/>
      <c r="I3341" s="17"/>
    </row>
    <row r="3342" spans="3:9" x14ac:dyDescent="0.25">
      <c r="C3342" s="26"/>
      <c r="E3342" s="117"/>
      <c r="F3342" s="42"/>
      <c r="I3342" s="17"/>
    </row>
    <row r="3343" spans="3:9" x14ac:dyDescent="0.25">
      <c r="C3343" s="26"/>
      <c r="E3343" s="117"/>
      <c r="F3343" s="42"/>
      <c r="I3343" s="17"/>
    </row>
    <row r="3344" spans="3:9" x14ac:dyDescent="0.25">
      <c r="C3344" s="26"/>
      <c r="E3344" s="117"/>
      <c r="F3344" s="42"/>
      <c r="I3344" s="17"/>
    </row>
    <row r="3345" spans="3:9" x14ac:dyDescent="0.25">
      <c r="C3345" s="26"/>
      <c r="E3345" s="117"/>
      <c r="F3345" s="42"/>
      <c r="I3345" s="17"/>
    </row>
    <row r="3346" spans="3:9" x14ac:dyDescent="0.25">
      <c r="C3346" s="26"/>
      <c r="E3346" s="117"/>
      <c r="F3346" s="42"/>
      <c r="I3346" s="17"/>
    </row>
    <row r="3347" spans="3:9" x14ac:dyDescent="0.25">
      <c r="C3347" s="26"/>
      <c r="E3347" s="117"/>
      <c r="F3347" s="42"/>
      <c r="I3347" s="17"/>
    </row>
    <row r="3348" spans="3:9" x14ac:dyDescent="0.25">
      <c r="C3348" s="26"/>
      <c r="E3348" s="117"/>
      <c r="F3348" s="42"/>
      <c r="I3348" s="17"/>
    </row>
    <row r="3349" spans="3:9" x14ac:dyDescent="0.25">
      <c r="C3349" s="26"/>
      <c r="E3349" s="117"/>
      <c r="F3349" s="42"/>
      <c r="I3349" s="17"/>
    </row>
    <row r="3350" spans="3:9" x14ac:dyDescent="0.25">
      <c r="C3350" s="26"/>
      <c r="E3350" s="117"/>
      <c r="F3350" s="42"/>
      <c r="I3350" s="17"/>
    </row>
    <row r="3351" spans="3:9" x14ac:dyDescent="0.25">
      <c r="C3351" s="26"/>
      <c r="E3351" s="117"/>
      <c r="F3351" s="42"/>
      <c r="I3351" s="17"/>
    </row>
    <row r="3352" spans="3:9" x14ac:dyDescent="0.25">
      <c r="C3352" s="26"/>
      <c r="E3352" s="117"/>
      <c r="F3352" s="42"/>
      <c r="I3352" s="17"/>
    </row>
    <row r="3353" spans="3:9" x14ac:dyDescent="0.25">
      <c r="C3353" s="26"/>
      <c r="E3353" s="117"/>
      <c r="F3353" s="42"/>
      <c r="I3353" s="17"/>
    </row>
    <row r="3354" spans="3:9" x14ac:dyDescent="0.25">
      <c r="C3354" s="26"/>
      <c r="E3354" s="117"/>
      <c r="F3354" s="42"/>
      <c r="I3354" s="17"/>
    </row>
    <row r="3355" spans="3:9" x14ac:dyDescent="0.25">
      <c r="C3355" s="26"/>
      <c r="E3355" s="117"/>
      <c r="F3355" s="42"/>
      <c r="I3355" s="17"/>
    </row>
    <row r="3356" spans="3:9" x14ac:dyDescent="0.25">
      <c r="C3356" s="26"/>
      <c r="E3356" s="117"/>
      <c r="F3356" s="42"/>
      <c r="I3356" s="17"/>
    </row>
    <row r="3357" spans="3:9" x14ac:dyDescent="0.25">
      <c r="C3357" s="26"/>
      <c r="E3357" s="117"/>
      <c r="F3357" s="42"/>
      <c r="I3357" s="17"/>
    </row>
    <row r="3358" spans="3:9" x14ac:dyDescent="0.25">
      <c r="C3358" s="26"/>
      <c r="E3358" s="117"/>
      <c r="F3358" s="42"/>
      <c r="I3358" s="17"/>
    </row>
    <row r="3359" spans="3:9" x14ac:dyDescent="0.25">
      <c r="C3359" s="26"/>
      <c r="E3359" s="117"/>
      <c r="F3359" s="42"/>
      <c r="I3359" s="17"/>
    </row>
    <row r="3360" spans="3:9" x14ac:dyDescent="0.25">
      <c r="C3360" s="26"/>
      <c r="E3360" s="117"/>
      <c r="F3360" s="42"/>
      <c r="I3360" s="17"/>
    </row>
    <row r="3361" spans="3:9" x14ac:dyDescent="0.25">
      <c r="C3361" s="26"/>
      <c r="E3361" s="117"/>
      <c r="F3361" s="42"/>
      <c r="I3361" s="17"/>
    </row>
    <row r="3362" spans="3:9" x14ac:dyDescent="0.25">
      <c r="C3362" s="26"/>
      <c r="E3362" s="117"/>
      <c r="F3362" s="42"/>
      <c r="I3362" s="17"/>
    </row>
    <row r="3363" spans="3:9" x14ac:dyDescent="0.25">
      <c r="C3363" s="26"/>
      <c r="E3363" s="117"/>
      <c r="F3363" s="42"/>
      <c r="I3363" s="17"/>
    </row>
    <row r="3364" spans="3:9" x14ac:dyDescent="0.25">
      <c r="C3364" s="26"/>
      <c r="E3364" s="117"/>
      <c r="F3364" s="42"/>
      <c r="I3364" s="17"/>
    </row>
    <row r="3365" spans="3:9" x14ac:dyDescent="0.25">
      <c r="C3365" s="26"/>
      <c r="E3365" s="117"/>
      <c r="F3365" s="42"/>
      <c r="I3365" s="17"/>
    </row>
    <row r="3366" spans="3:9" x14ac:dyDescent="0.25">
      <c r="C3366" s="26"/>
      <c r="E3366" s="117"/>
      <c r="F3366" s="42"/>
      <c r="I3366" s="17"/>
    </row>
    <row r="3367" spans="3:9" x14ac:dyDescent="0.25">
      <c r="C3367" s="26"/>
      <c r="E3367" s="117"/>
      <c r="F3367" s="42"/>
      <c r="I3367" s="17"/>
    </row>
    <row r="3368" spans="3:9" x14ac:dyDescent="0.25">
      <c r="C3368" s="26"/>
      <c r="E3368" s="117"/>
      <c r="F3368" s="42"/>
      <c r="I3368" s="17"/>
    </row>
    <row r="3369" spans="3:9" x14ac:dyDescent="0.25">
      <c r="C3369" s="26"/>
      <c r="E3369" s="117"/>
      <c r="F3369" s="42"/>
      <c r="I3369" s="17"/>
    </row>
    <row r="3370" spans="3:9" x14ac:dyDescent="0.25">
      <c r="C3370" s="26"/>
      <c r="E3370" s="117"/>
      <c r="F3370" s="42"/>
      <c r="I3370" s="17"/>
    </row>
    <row r="3371" spans="3:9" x14ac:dyDescent="0.25">
      <c r="C3371" s="26"/>
      <c r="E3371" s="117"/>
      <c r="F3371" s="42"/>
      <c r="I3371" s="17"/>
    </row>
    <row r="3372" spans="3:9" x14ac:dyDescent="0.25">
      <c r="C3372" s="26"/>
      <c r="E3372" s="117"/>
      <c r="F3372" s="42"/>
      <c r="I3372" s="17"/>
    </row>
    <row r="3373" spans="3:9" x14ac:dyDescent="0.25">
      <c r="C3373" s="26"/>
      <c r="E3373" s="117"/>
      <c r="F3373" s="42"/>
      <c r="I3373" s="17"/>
    </row>
    <row r="3374" spans="3:9" x14ac:dyDescent="0.25">
      <c r="C3374" s="26"/>
      <c r="E3374" s="117"/>
      <c r="F3374" s="42"/>
      <c r="I3374" s="17"/>
    </row>
    <row r="3375" spans="3:9" x14ac:dyDescent="0.25">
      <c r="C3375" s="26"/>
      <c r="E3375" s="117"/>
      <c r="F3375" s="42"/>
      <c r="I3375" s="17"/>
    </row>
    <row r="3376" spans="3:9" x14ac:dyDescent="0.25">
      <c r="C3376" s="26"/>
      <c r="E3376" s="117"/>
      <c r="F3376" s="42"/>
      <c r="I3376" s="17"/>
    </row>
    <row r="3377" spans="3:9" x14ac:dyDescent="0.25">
      <c r="C3377" s="26"/>
      <c r="E3377" s="117"/>
      <c r="F3377" s="42"/>
      <c r="I3377" s="17"/>
    </row>
    <row r="3378" spans="3:9" x14ac:dyDescent="0.25">
      <c r="C3378" s="26"/>
      <c r="E3378" s="117"/>
      <c r="F3378" s="42"/>
      <c r="I3378" s="17"/>
    </row>
    <row r="3379" spans="3:9" x14ac:dyDescent="0.25">
      <c r="C3379" s="26"/>
      <c r="E3379" s="117"/>
      <c r="F3379" s="42"/>
      <c r="I3379" s="17"/>
    </row>
    <row r="3380" spans="3:9" x14ac:dyDescent="0.25">
      <c r="C3380" s="26"/>
      <c r="E3380" s="117"/>
      <c r="F3380" s="42"/>
      <c r="I3380" s="17"/>
    </row>
    <row r="3381" spans="3:9" x14ac:dyDescent="0.25">
      <c r="C3381" s="26"/>
      <c r="E3381" s="117"/>
      <c r="F3381" s="42"/>
      <c r="I3381" s="17"/>
    </row>
    <row r="3382" spans="3:9" x14ac:dyDescent="0.25">
      <c r="C3382" s="26"/>
      <c r="E3382" s="117"/>
      <c r="F3382" s="42"/>
      <c r="I3382" s="17"/>
    </row>
    <row r="3383" spans="3:9" x14ac:dyDescent="0.25">
      <c r="C3383" s="26"/>
      <c r="E3383" s="117"/>
      <c r="F3383" s="42"/>
      <c r="I3383" s="17"/>
    </row>
    <row r="3384" spans="3:9" x14ac:dyDescent="0.25">
      <c r="C3384" s="26"/>
      <c r="E3384" s="117"/>
      <c r="F3384" s="42"/>
      <c r="I3384" s="17"/>
    </row>
    <row r="3385" spans="3:9" x14ac:dyDescent="0.25">
      <c r="C3385" s="26"/>
      <c r="E3385" s="117"/>
      <c r="F3385" s="42"/>
      <c r="I3385" s="17"/>
    </row>
    <row r="3386" spans="3:9" x14ac:dyDescent="0.25">
      <c r="C3386" s="26"/>
      <c r="E3386" s="117"/>
      <c r="F3386" s="42"/>
      <c r="I3386" s="17"/>
    </row>
    <row r="3387" spans="3:9" x14ac:dyDescent="0.25">
      <c r="C3387" s="26"/>
      <c r="E3387" s="117"/>
      <c r="F3387" s="42"/>
      <c r="I3387" s="17"/>
    </row>
    <row r="3388" spans="3:9" x14ac:dyDescent="0.25">
      <c r="C3388" s="26"/>
      <c r="E3388" s="117"/>
      <c r="F3388" s="42"/>
      <c r="I3388" s="17"/>
    </row>
    <row r="3389" spans="3:9" x14ac:dyDescent="0.25">
      <c r="C3389" s="26"/>
      <c r="E3389" s="117"/>
      <c r="F3389" s="42"/>
      <c r="I3389" s="17"/>
    </row>
    <row r="3390" spans="3:9" x14ac:dyDescent="0.25">
      <c r="C3390" s="26"/>
      <c r="E3390" s="117"/>
      <c r="F3390" s="42"/>
      <c r="I3390" s="17"/>
    </row>
    <row r="3391" spans="3:9" x14ac:dyDescent="0.25">
      <c r="C3391" s="26"/>
      <c r="E3391" s="117"/>
      <c r="F3391" s="42"/>
      <c r="I3391" s="17"/>
    </row>
    <row r="3392" spans="3:9" x14ac:dyDescent="0.25">
      <c r="C3392" s="26"/>
      <c r="E3392" s="117"/>
      <c r="F3392" s="42"/>
      <c r="I3392" s="17"/>
    </row>
    <row r="3393" spans="3:9" x14ac:dyDescent="0.25">
      <c r="C3393" s="26"/>
      <c r="E3393" s="117"/>
      <c r="F3393" s="42"/>
      <c r="I3393" s="17"/>
    </row>
    <row r="3394" spans="3:9" x14ac:dyDescent="0.25">
      <c r="C3394" s="26"/>
      <c r="E3394" s="117"/>
      <c r="F3394" s="42"/>
      <c r="I3394" s="17"/>
    </row>
    <row r="3395" spans="3:9" x14ac:dyDescent="0.25">
      <c r="C3395" s="26"/>
      <c r="E3395" s="117"/>
      <c r="F3395" s="42"/>
      <c r="I3395" s="17"/>
    </row>
    <row r="3396" spans="3:9" x14ac:dyDescent="0.25">
      <c r="C3396" s="26"/>
      <c r="E3396" s="117"/>
      <c r="F3396" s="42"/>
      <c r="I3396" s="17"/>
    </row>
    <row r="3397" spans="3:9" x14ac:dyDescent="0.25">
      <c r="C3397" s="26"/>
      <c r="E3397" s="117"/>
      <c r="F3397" s="42"/>
      <c r="I3397" s="17"/>
    </row>
    <row r="3398" spans="3:9" x14ac:dyDescent="0.25">
      <c r="C3398" s="26"/>
      <c r="E3398" s="117"/>
      <c r="F3398" s="42"/>
      <c r="I3398" s="17"/>
    </row>
    <row r="3399" spans="3:9" x14ac:dyDescent="0.25">
      <c r="C3399" s="26"/>
      <c r="E3399" s="117"/>
      <c r="F3399" s="42"/>
      <c r="I3399" s="17"/>
    </row>
    <row r="3400" spans="3:9" x14ac:dyDescent="0.25">
      <c r="C3400" s="26"/>
      <c r="E3400" s="117"/>
      <c r="F3400" s="42"/>
      <c r="I3400" s="17"/>
    </row>
    <row r="3401" spans="3:9" x14ac:dyDescent="0.25">
      <c r="C3401" s="26"/>
      <c r="E3401" s="117"/>
      <c r="F3401" s="42"/>
      <c r="I3401" s="17"/>
    </row>
    <row r="3402" spans="3:9" x14ac:dyDescent="0.25">
      <c r="C3402" s="26"/>
      <c r="E3402" s="117"/>
      <c r="F3402" s="42"/>
      <c r="I3402" s="17"/>
    </row>
    <row r="3403" spans="3:9" x14ac:dyDescent="0.25">
      <c r="C3403" s="26"/>
      <c r="E3403" s="117"/>
      <c r="F3403" s="42"/>
      <c r="I3403" s="17"/>
    </row>
    <row r="3404" spans="3:9" x14ac:dyDescent="0.25">
      <c r="C3404" s="26"/>
      <c r="E3404" s="117"/>
      <c r="F3404" s="42"/>
      <c r="I3404" s="17"/>
    </row>
    <row r="3405" spans="3:9" x14ac:dyDescent="0.25">
      <c r="C3405" s="26"/>
      <c r="E3405" s="117"/>
      <c r="F3405" s="42"/>
      <c r="I3405" s="17"/>
    </row>
    <row r="3406" spans="3:9" x14ac:dyDescent="0.25">
      <c r="C3406" s="26"/>
      <c r="E3406" s="117"/>
      <c r="F3406" s="42"/>
      <c r="I3406" s="17"/>
    </row>
    <row r="3407" spans="3:9" x14ac:dyDescent="0.25">
      <c r="C3407" s="26"/>
      <c r="E3407" s="117"/>
      <c r="F3407" s="42"/>
      <c r="I3407" s="17"/>
    </row>
    <row r="3408" spans="3:9" x14ac:dyDescent="0.25">
      <c r="C3408" s="26"/>
      <c r="E3408" s="117"/>
      <c r="F3408" s="42"/>
      <c r="I3408" s="17"/>
    </row>
    <row r="3409" spans="3:9" x14ac:dyDescent="0.25">
      <c r="C3409" s="26"/>
      <c r="E3409" s="117"/>
      <c r="F3409" s="42"/>
      <c r="I3409" s="17"/>
    </row>
    <row r="3410" spans="3:9" x14ac:dyDescent="0.25">
      <c r="C3410" s="26"/>
      <c r="E3410" s="117"/>
      <c r="F3410" s="42"/>
      <c r="I3410" s="17"/>
    </row>
    <row r="3411" spans="3:9" x14ac:dyDescent="0.25">
      <c r="C3411" s="26"/>
      <c r="E3411" s="117"/>
      <c r="F3411" s="42"/>
      <c r="I3411" s="17"/>
    </row>
    <row r="3412" spans="3:9" x14ac:dyDescent="0.25">
      <c r="C3412" s="26"/>
      <c r="E3412" s="117"/>
      <c r="F3412" s="42"/>
      <c r="I3412" s="17"/>
    </row>
    <row r="3413" spans="3:9" x14ac:dyDescent="0.25">
      <c r="C3413" s="26"/>
      <c r="E3413" s="117"/>
      <c r="F3413" s="42"/>
      <c r="I3413" s="17"/>
    </row>
    <row r="3414" spans="3:9" x14ac:dyDescent="0.25">
      <c r="C3414" s="26"/>
      <c r="E3414" s="117"/>
      <c r="F3414" s="42"/>
      <c r="I3414" s="17"/>
    </row>
    <row r="3415" spans="3:9" x14ac:dyDescent="0.25">
      <c r="C3415" s="26"/>
      <c r="E3415" s="117"/>
      <c r="F3415" s="42"/>
      <c r="I3415" s="17"/>
    </row>
    <row r="3416" spans="3:9" x14ac:dyDescent="0.25">
      <c r="C3416" s="26"/>
      <c r="E3416" s="117"/>
      <c r="F3416" s="42"/>
      <c r="I3416" s="17"/>
    </row>
    <row r="3417" spans="3:9" x14ac:dyDescent="0.25">
      <c r="C3417" s="26"/>
      <c r="E3417" s="117"/>
      <c r="F3417" s="42"/>
      <c r="I3417" s="17"/>
    </row>
    <row r="3418" spans="3:9" x14ac:dyDescent="0.25">
      <c r="C3418" s="26"/>
      <c r="E3418" s="117"/>
      <c r="F3418" s="42"/>
      <c r="I3418" s="17"/>
    </row>
    <row r="3419" spans="3:9" x14ac:dyDescent="0.25">
      <c r="C3419" s="26"/>
      <c r="E3419" s="117"/>
      <c r="F3419" s="42"/>
      <c r="I3419" s="17"/>
    </row>
    <row r="3420" spans="3:9" x14ac:dyDescent="0.25">
      <c r="C3420" s="26"/>
      <c r="E3420" s="117"/>
      <c r="F3420" s="42"/>
      <c r="I3420" s="17"/>
    </row>
    <row r="3421" spans="3:9" x14ac:dyDescent="0.25">
      <c r="C3421" s="26"/>
      <c r="E3421" s="117"/>
      <c r="F3421" s="42"/>
      <c r="I3421" s="17"/>
    </row>
    <row r="3422" spans="3:9" x14ac:dyDescent="0.25">
      <c r="C3422" s="26"/>
      <c r="E3422" s="117"/>
      <c r="F3422" s="42"/>
      <c r="I3422" s="17"/>
    </row>
    <row r="3423" spans="3:9" x14ac:dyDescent="0.25">
      <c r="C3423" s="26"/>
      <c r="E3423" s="117"/>
      <c r="F3423" s="42"/>
      <c r="I3423" s="17"/>
    </row>
    <row r="3424" spans="3:9" x14ac:dyDescent="0.25">
      <c r="C3424" s="26"/>
      <c r="E3424" s="117"/>
      <c r="F3424" s="42"/>
      <c r="I3424" s="17"/>
    </row>
    <row r="3425" spans="3:9" x14ac:dyDescent="0.25">
      <c r="C3425" s="26"/>
      <c r="E3425" s="117"/>
      <c r="F3425" s="42"/>
      <c r="I3425" s="17"/>
    </row>
    <row r="3426" spans="3:9" x14ac:dyDescent="0.25">
      <c r="C3426" s="26"/>
      <c r="E3426" s="117"/>
      <c r="F3426" s="42"/>
      <c r="I3426" s="17"/>
    </row>
    <row r="3427" spans="3:9" x14ac:dyDescent="0.25">
      <c r="C3427" s="26"/>
      <c r="E3427" s="117"/>
      <c r="F3427" s="42"/>
      <c r="I3427" s="17"/>
    </row>
    <row r="3428" spans="3:9" x14ac:dyDescent="0.25">
      <c r="C3428" s="26"/>
      <c r="E3428" s="117"/>
      <c r="F3428" s="42"/>
      <c r="I3428" s="17"/>
    </row>
    <row r="3429" spans="3:9" x14ac:dyDescent="0.25">
      <c r="C3429" s="26"/>
      <c r="E3429" s="117"/>
      <c r="F3429" s="42"/>
      <c r="I3429" s="17"/>
    </row>
    <row r="3430" spans="3:9" x14ac:dyDescent="0.25">
      <c r="C3430" s="26"/>
      <c r="E3430" s="117"/>
      <c r="F3430" s="42"/>
      <c r="I3430" s="17"/>
    </row>
    <row r="3431" spans="3:9" x14ac:dyDescent="0.25">
      <c r="C3431" s="26"/>
      <c r="E3431" s="117"/>
      <c r="F3431" s="42"/>
      <c r="I3431" s="17"/>
    </row>
    <row r="3432" spans="3:9" x14ac:dyDescent="0.25">
      <c r="C3432" s="26"/>
      <c r="E3432" s="117"/>
      <c r="F3432" s="42"/>
      <c r="I3432" s="17"/>
    </row>
    <row r="3433" spans="3:9" x14ac:dyDescent="0.25">
      <c r="C3433" s="26"/>
      <c r="E3433" s="117"/>
      <c r="F3433" s="42"/>
      <c r="I3433" s="17"/>
    </row>
    <row r="3434" spans="3:9" x14ac:dyDescent="0.25">
      <c r="C3434" s="26"/>
      <c r="E3434" s="117"/>
      <c r="F3434" s="42"/>
      <c r="I3434" s="17"/>
    </row>
    <row r="3435" spans="3:9" x14ac:dyDescent="0.25">
      <c r="C3435" s="26"/>
      <c r="E3435" s="117"/>
      <c r="F3435" s="42"/>
      <c r="I3435" s="17"/>
    </row>
    <row r="3436" spans="3:9" x14ac:dyDescent="0.25">
      <c r="C3436" s="26"/>
      <c r="E3436" s="117"/>
      <c r="F3436" s="42"/>
      <c r="I3436" s="17"/>
    </row>
    <row r="3437" spans="3:9" x14ac:dyDescent="0.25">
      <c r="C3437" s="26"/>
      <c r="E3437" s="117"/>
      <c r="F3437" s="42"/>
      <c r="I3437" s="17"/>
    </row>
    <row r="3438" spans="3:9" x14ac:dyDescent="0.25">
      <c r="C3438" s="26"/>
      <c r="E3438" s="117"/>
      <c r="F3438" s="42"/>
      <c r="I3438" s="17"/>
    </row>
    <row r="3439" spans="3:9" x14ac:dyDescent="0.25">
      <c r="C3439" s="26"/>
      <c r="E3439" s="117"/>
      <c r="F3439" s="42"/>
      <c r="I3439" s="17"/>
    </row>
    <row r="3440" spans="3:9" x14ac:dyDescent="0.25">
      <c r="C3440" s="26"/>
      <c r="E3440" s="117"/>
      <c r="F3440" s="42"/>
      <c r="I3440" s="17"/>
    </row>
    <row r="3441" spans="3:9" x14ac:dyDescent="0.25">
      <c r="C3441" s="26"/>
      <c r="E3441" s="117"/>
      <c r="F3441" s="42"/>
      <c r="I3441" s="17"/>
    </row>
    <row r="3442" spans="3:9" x14ac:dyDescent="0.25">
      <c r="C3442" s="26"/>
      <c r="E3442" s="117"/>
      <c r="F3442" s="42"/>
      <c r="I3442" s="17"/>
    </row>
    <row r="3443" spans="3:9" x14ac:dyDescent="0.25">
      <c r="C3443" s="26"/>
      <c r="E3443" s="117"/>
      <c r="F3443" s="42"/>
      <c r="I3443" s="17"/>
    </row>
    <row r="3444" spans="3:9" x14ac:dyDescent="0.25">
      <c r="C3444" s="26"/>
      <c r="E3444" s="117"/>
      <c r="F3444" s="42"/>
      <c r="I3444" s="17"/>
    </row>
    <row r="3445" spans="3:9" x14ac:dyDescent="0.25">
      <c r="C3445" s="26"/>
      <c r="E3445" s="117"/>
      <c r="F3445" s="42"/>
      <c r="I3445" s="17"/>
    </row>
    <row r="3446" spans="3:9" x14ac:dyDescent="0.25">
      <c r="C3446" s="26"/>
      <c r="E3446" s="117"/>
      <c r="F3446" s="42"/>
      <c r="I3446" s="17"/>
    </row>
    <row r="3447" spans="3:9" x14ac:dyDescent="0.25">
      <c r="C3447" s="26"/>
      <c r="E3447" s="117"/>
      <c r="F3447" s="42"/>
      <c r="I3447" s="17"/>
    </row>
    <row r="3448" spans="3:9" x14ac:dyDescent="0.25">
      <c r="C3448" s="26"/>
      <c r="E3448" s="117"/>
      <c r="F3448" s="42"/>
      <c r="I3448" s="17"/>
    </row>
    <row r="3449" spans="3:9" x14ac:dyDescent="0.25">
      <c r="C3449" s="26"/>
      <c r="E3449" s="117"/>
      <c r="F3449" s="42"/>
      <c r="I3449" s="17"/>
    </row>
    <row r="3450" spans="3:9" x14ac:dyDescent="0.25">
      <c r="C3450" s="26"/>
      <c r="E3450" s="117"/>
      <c r="F3450" s="42"/>
      <c r="I3450" s="17"/>
    </row>
    <row r="3451" spans="3:9" x14ac:dyDescent="0.25">
      <c r="C3451" s="26"/>
      <c r="E3451" s="117"/>
      <c r="F3451" s="42"/>
      <c r="I3451" s="17"/>
    </row>
    <row r="3452" spans="3:9" x14ac:dyDescent="0.25">
      <c r="C3452" s="26"/>
      <c r="E3452" s="117"/>
      <c r="F3452" s="42"/>
      <c r="I3452" s="17"/>
    </row>
    <row r="3453" spans="3:9" x14ac:dyDescent="0.25">
      <c r="C3453" s="26"/>
      <c r="E3453" s="117"/>
      <c r="F3453" s="42"/>
      <c r="I3453" s="17"/>
    </row>
    <row r="3454" spans="3:9" x14ac:dyDescent="0.25">
      <c r="C3454" s="26"/>
      <c r="E3454" s="117"/>
      <c r="F3454" s="42"/>
      <c r="I3454" s="17"/>
    </row>
    <row r="3455" spans="3:9" x14ac:dyDescent="0.25">
      <c r="C3455" s="26"/>
      <c r="E3455" s="117"/>
      <c r="F3455" s="42"/>
      <c r="I3455" s="17"/>
    </row>
    <row r="3456" spans="3:9" x14ac:dyDescent="0.25">
      <c r="C3456" s="26"/>
      <c r="E3456" s="117"/>
      <c r="F3456" s="42"/>
      <c r="I3456" s="17"/>
    </row>
    <row r="3457" spans="3:9" x14ac:dyDescent="0.25">
      <c r="C3457" s="26"/>
      <c r="E3457" s="117"/>
      <c r="F3457" s="42"/>
      <c r="I3457" s="17"/>
    </row>
    <row r="3458" spans="3:9" x14ac:dyDescent="0.25">
      <c r="C3458" s="26"/>
      <c r="E3458" s="117"/>
      <c r="F3458" s="42"/>
      <c r="I3458" s="17"/>
    </row>
    <row r="3459" spans="3:9" x14ac:dyDescent="0.25">
      <c r="C3459" s="26"/>
      <c r="E3459" s="117"/>
      <c r="F3459" s="42"/>
      <c r="I3459" s="17"/>
    </row>
    <row r="3460" spans="3:9" x14ac:dyDescent="0.25">
      <c r="C3460" s="26"/>
      <c r="E3460" s="117"/>
      <c r="F3460" s="42"/>
      <c r="I3460" s="17"/>
    </row>
    <row r="3461" spans="3:9" x14ac:dyDescent="0.25">
      <c r="C3461" s="26"/>
      <c r="E3461" s="117"/>
      <c r="F3461" s="42"/>
      <c r="I3461" s="17"/>
    </row>
    <row r="3462" spans="3:9" x14ac:dyDescent="0.25">
      <c r="C3462" s="26"/>
      <c r="E3462" s="117"/>
      <c r="F3462" s="42"/>
      <c r="I3462" s="17"/>
    </row>
    <row r="3463" spans="3:9" x14ac:dyDescent="0.25">
      <c r="C3463" s="26"/>
      <c r="E3463" s="117"/>
      <c r="F3463" s="42"/>
      <c r="I3463" s="17"/>
    </row>
    <row r="3464" spans="3:9" x14ac:dyDescent="0.25">
      <c r="C3464" s="26"/>
      <c r="E3464" s="117"/>
      <c r="F3464" s="42"/>
      <c r="I3464" s="17"/>
    </row>
    <row r="3465" spans="3:9" x14ac:dyDescent="0.25">
      <c r="C3465" s="26"/>
      <c r="E3465" s="117"/>
      <c r="F3465" s="42"/>
      <c r="I3465" s="17"/>
    </row>
    <row r="3466" spans="3:9" x14ac:dyDescent="0.25">
      <c r="C3466" s="26"/>
      <c r="E3466" s="117"/>
      <c r="F3466" s="42"/>
      <c r="I3466" s="17"/>
    </row>
    <row r="3467" spans="3:9" x14ac:dyDescent="0.25">
      <c r="C3467" s="26"/>
      <c r="E3467" s="117"/>
      <c r="F3467" s="42"/>
      <c r="I3467" s="17"/>
    </row>
    <row r="3468" spans="3:9" x14ac:dyDescent="0.25">
      <c r="C3468" s="26"/>
      <c r="E3468" s="117"/>
      <c r="F3468" s="42"/>
      <c r="I3468" s="17"/>
    </row>
    <row r="3469" spans="3:9" x14ac:dyDescent="0.25">
      <c r="C3469" s="26"/>
      <c r="E3469" s="117"/>
      <c r="F3469" s="42"/>
      <c r="I3469" s="17"/>
    </row>
    <row r="3470" spans="3:9" x14ac:dyDescent="0.25">
      <c r="C3470" s="26"/>
      <c r="E3470" s="117"/>
      <c r="F3470" s="42"/>
      <c r="I3470" s="17"/>
    </row>
    <row r="3471" spans="3:9" x14ac:dyDescent="0.25">
      <c r="C3471" s="26"/>
      <c r="E3471" s="117"/>
      <c r="F3471" s="42"/>
      <c r="I3471" s="17"/>
    </row>
    <row r="3472" spans="3:9" x14ac:dyDescent="0.25">
      <c r="C3472" s="26"/>
      <c r="E3472" s="117"/>
      <c r="F3472" s="42"/>
      <c r="I3472" s="17"/>
    </row>
    <row r="3473" spans="3:9" x14ac:dyDescent="0.25">
      <c r="C3473" s="26"/>
      <c r="E3473" s="117"/>
      <c r="F3473" s="42"/>
      <c r="I3473" s="17"/>
    </row>
    <row r="3474" spans="3:9" x14ac:dyDescent="0.25">
      <c r="C3474" s="26"/>
      <c r="E3474" s="117"/>
      <c r="F3474" s="42"/>
      <c r="I3474" s="17"/>
    </row>
    <row r="3475" spans="3:9" x14ac:dyDescent="0.25">
      <c r="C3475" s="26"/>
      <c r="E3475" s="117"/>
      <c r="F3475" s="42"/>
      <c r="I3475" s="17"/>
    </row>
    <row r="3476" spans="3:9" x14ac:dyDescent="0.25">
      <c r="C3476" s="26"/>
      <c r="E3476" s="117"/>
      <c r="F3476" s="42"/>
      <c r="I3476" s="17"/>
    </row>
    <row r="3477" spans="3:9" x14ac:dyDescent="0.25">
      <c r="C3477" s="26"/>
      <c r="E3477" s="117"/>
      <c r="F3477" s="42"/>
      <c r="I3477" s="17"/>
    </row>
    <row r="3478" spans="3:9" x14ac:dyDescent="0.25">
      <c r="C3478" s="26"/>
      <c r="E3478" s="117"/>
      <c r="F3478" s="42"/>
      <c r="I3478" s="17"/>
    </row>
    <row r="3479" spans="3:9" x14ac:dyDescent="0.25">
      <c r="C3479" s="26"/>
      <c r="E3479" s="117"/>
      <c r="F3479" s="42"/>
      <c r="I3479" s="17"/>
    </row>
    <row r="3480" spans="3:9" x14ac:dyDescent="0.25">
      <c r="C3480" s="26"/>
      <c r="E3480" s="117"/>
      <c r="F3480" s="42"/>
      <c r="I3480" s="17"/>
    </row>
    <row r="3481" spans="3:9" x14ac:dyDescent="0.25">
      <c r="C3481" s="26"/>
      <c r="E3481" s="117"/>
      <c r="F3481" s="42"/>
      <c r="I3481" s="17"/>
    </row>
    <row r="3482" spans="3:9" x14ac:dyDescent="0.25">
      <c r="C3482" s="26"/>
      <c r="E3482" s="117"/>
      <c r="F3482" s="42"/>
      <c r="I3482" s="17"/>
    </row>
    <row r="3483" spans="3:9" x14ac:dyDescent="0.25">
      <c r="C3483" s="26"/>
      <c r="E3483" s="117"/>
      <c r="F3483" s="42"/>
      <c r="I3483" s="17"/>
    </row>
    <row r="3484" spans="3:9" x14ac:dyDescent="0.25">
      <c r="C3484" s="26"/>
      <c r="E3484" s="117"/>
      <c r="F3484" s="42"/>
      <c r="I3484" s="17"/>
    </row>
    <row r="3485" spans="3:9" x14ac:dyDescent="0.25">
      <c r="C3485" s="26"/>
      <c r="E3485" s="117"/>
      <c r="F3485" s="42"/>
      <c r="I3485" s="17"/>
    </row>
    <row r="3486" spans="3:9" x14ac:dyDescent="0.25">
      <c r="C3486" s="26"/>
      <c r="E3486" s="117"/>
      <c r="F3486" s="42"/>
      <c r="I3486" s="17"/>
    </row>
    <row r="3487" spans="3:9" x14ac:dyDescent="0.25">
      <c r="C3487" s="26"/>
      <c r="E3487" s="117"/>
      <c r="F3487" s="42"/>
      <c r="I3487" s="17"/>
    </row>
    <row r="3488" spans="3:9" x14ac:dyDescent="0.25">
      <c r="C3488" s="26"/>
      <c r="E3488" s="117"/>
      <c r="F3488" s="42"/>
      <c r="I3488" s="17"/>
    </row>
    <row r="3489" spans="3:9" x14ac:dyDescent="0.25">
      <c r="C3489" s="26"/>
      <c r="E3489" s="117"/>
      <c r="F3489" s="42"/>
      <c r="I3489" s="17"/>
    </row>
    <row r="3490" spans="3:9" x14ac:dyDescent="0.25">
      <c r="C3490" s="26"/>
      <c r="E3490" s="117"/>
      <c r="F3490" s="42"/>
      <c r="I3490" s="17"/>
    </row>
    <row r="3491" spans="3:9" x14ac:dyDescent="0.25">
      <c r="C3491" s="26"/>
      <c r="E3491" s="117"/>
      <c r="F3491" s="42"/>
      <c r="I3491" s="17"/>
    </row>
    <row r="3492" spans="3:9" x14ac:dyDescent="0.25">
      <c r="C3492" s="26"/>
      <c r="E3492" s="117"/>
      <c r="F3492" s="42"/>
      <c r="I3492" s="17"/>
    </row>
    <row r="3493" spans="3:9" x14ac:dyDescent="0.25">
      <c r="C3493" s="26"/>
      <c r="E3493" s="117"/>
      <c r="F3493" s="42"/>
      <c r="I3493" s="17"/>
    </row>
    <row r="3494" spans="3:9" x14ac:dyDescent="0.25">
      <c r="C3494" s="26"/>
      <c r="E3494" s="117"/>
      <c r="F3494" s="42"/>
      <c r="I3494" s="17"/>
    </row>
    <row r="3495" spans="3:9" x14ac:dyDescent="0.25">
      <c r="C3495" s="26"/>
      <c r="E3495" s="117"/>
      <c r="F3495" s="42"/>
      <c r="I3495" s="17"/>
    </row>
    <row r="3496" spans="3:9" x14ac:dyDescent="0.25">
      <c r="C3496" s="26"/>
      <c r="E3496" s="117"/>
      <c r="F3496" s="42"/>
      <c r="I3496" s="17"/>
    </row>
    <row r="3497" spans="3:9" x14ac:dyDescent="0.25">
      <c r="C3497" s="26"/>
      <c r="E3497" s="117"/>
      <c r="F3497" s="42"/>
      <c r="I3497" s="17"/>
    </row>
    <row r="3498" spans="3:9" x14ac:dyDescent="0.25">
      <c r="C3498" s="26"/>
      <c r="E3498" s="117"/>
      <c r="F3498" s="42"/>
      <c r="I3498" s="17"/>
    </row>
    <row r="3499" spans="3:9" x14ac:dyDescent="0.25">
      <c r="C3499" s="26"/>
      <c r="E3499" s="117"/>
      <c r="F3499" s="42"/>
      <c r="I3499" s="17"/>
    </row>
    <row r="3500" spans="3:9" x14ac:dyDescent="0.25">
      <c r="C3500" s="26"/>
      <c r="E3500" s="117"/>
      <c r="F3500" s="42"/>
      <c r="I3500" s="17"/>
    </row>
    <row r="3501" spans="3:9" x14ac:dyDescent="0.25">
      <c r="C3501" s="26"/>
      <c r="E3501" s="117"/>
      <c r="F3501" s="42"/>
      <c r="I3501" s="17"/>
    </row>
    <row r="3502" spans="3:9" x14ac:dyDescent="0.25">
      <c r="C3502" s="26"/>
      <c r="E3502" s="117"/>
      <c r="F3502" s="42"/>
      <c r="I3502" s="17"/>
    </row>
    <row r="3503" spans="3:9" x14ac:dyDescent="0.25">
      <c r="C3503" s="26"/>
      <c r="E3503" s="117"/>
      <c r="F3503" s="42"/>
      <c r="I3503" s="17"/>
    </row>
    <row r="3504" spans="3:9" x14ac:dyDescent="0.25">
      <c r="C3504" s="26"/>
      <c r="E3504" s="117"/>
      <c r="F3504" s="42"/>
      <c r="I3504" s="17"/>
    </row>
    <row r="3505" spans="3:9" x14ac:dyDescent="0.25">
      <c r="C3505" s="26"/>
      <c r="E3505" s="117"/>
      <c r="F3505" s="42"/>
      <c r="I3505" s="17"/>
    </row>
    <row r="3506" spans="3:9" x14ac:dyDescent="0.25">
      <c r="C3506" s="26"/>
      <c r="E3506" s="117"/>
      <c r="F3506" s="42"/>
      <c r="I3506" s="17"/>
    </row>
    <row r="3507" spans="3:9" x14ac:dyDescent="0.25">
      <c r="C3507" s="26"/>
      <c r="E3507" s="117"/>
      <c r="F3507" s="42"/>
      <c r="I3507" s="17"/>
    </row>
    <row r="3508" spans="3:9" x14ac:dyDescent="0.25">
      <c r="C3508" s="26"/>
      <c r="E3508" s="117"/>
      <c r="F3508" s="42"/>
      <c r="I3508" s="17"/>
    </row>
    <row r="3509" spans="3:9" x14ac:dyDescent="0.25">
      <c r="C3509" s="26"/>
      <c r="E3509" s="117"/>
      <c r="F3509" s="42"/>
      <c r="I3509" s="17"/>
    </row>
    <row r="3510" spans="3:9" x14ac:dyDescent="0.25">
      <c r="C3510" s="26"/>
      <c r="E3510" s="117"/>
      <c r="F3510" s="42"/>
      <c r="I3510" s="17"/>
    </row>
    <row r="3511" spans="3:9" x14ac:dyDescent="0.25">
      <c r="C3511" s="26"/>
      <c r="E3511" s="117"/>
      <c r="F3511" s="42"/>
      <c r="I3511" s="17"/>
    </row>
    <row r="3512" spans="3:9" x14ac:dyDescent="0.25">
      <c r="C3512" s="26"/>
      <c r="E3512" s="117"/>
      <c r="F3512" s="42"/>
      <c r="I3512" s="17"/>
    </row>
    <row r="3513" spans="3:9" x14ac:dyDescent="0.25">
      <c r="C3513" s="26"/>
      <c r="E3513" s="117"/>
      <c r="F3513" s="42"/>
      <c r="I3513" s="17"/>
    </row>
    <row r="3514" spans="3:9" x14ac:dyDescent="0.25">
      <c r="C3514" s="26"/>
      <c r="E3514" s="117"/>
      <c r="F3514" s="42"/>
      <c r="I3514" s="17"/>
    </row>
    <row r="3515" spans="3:9" x14ac:dyDescent="0.25">
      <c r="C3515" s="26"/>
      <c r="E3515" s="117"/>
      <c r="F3515" s="42"/>
      <c r="I3515" s="17"/>
    </row>
    <row r="3516" spans="3:9" x14ac:dyDescent="0.25">
      <c r="C3516" s="26"/>
      <c r="E3516" s="117"/>
      <c r="F3516" s="42"/>
      <c r="I3516" s="17"/>
    </row>
    <row r="3517" spans="3:9" x14ac:dyDescent="0.25">
      <c r="C3517" s="26"/>
      <c r="E3517" s="117"/>
      <c r="F3517" s="42"/>
      <c r="I3517" s="17"/>
    </row>
    <row r="3518" spans="3:9" x14ac:dyDescent="0.25">
      <c r="C3518" s="26"/>
      <c r="E3518" s="117"/>
      <c r="F3518" s="42"/>
      <c r="I3518" s="17"/>
    </row>
    <row r="3519" spans="3:9" x14ac:dyDescent="0.25">
      <c r="C3519" s="26"/>
      <c r="E3519" s="117"/>
      <c r="F3519" s="42"/>
      <c r="I3519" s="17"/>
    </row>
    <row r="3520" spans="3:9" x14ac:dyDescent="0.25">
      <c r="C3520" s="26"/>
      <c r="E3520" s="117"/>
      <c r="F3520" s="42"/>
      <c r="I3520" s="17"/>
    </row>
    <row r="3521" spans="3:9" x14ac:dyDescent="0.25">
      <c r="C3521" s="26"/>
      <c r="E3521" s="117"/>
      <c r="F3521" s="42"/>
      <c r="I3521" s="17"/>
    </row>
    <row r="3522" spans="3:9" x14ac:dyDescent="0.25">
      <c r="C3522" s="26"/>
      <c r="E3522" s="117"/>
      <c r="F3522" s="42"/>
      <c r="I3522" s="17"/>
    </row>
    <row r="3523" spans="3:9" x14ac:dyDescent="0.25">
      <c r="C3523" s="26"/>
      <c r="E3523" s="117"/>
      <c r="F3523" s="42"/>
      <c r="I3523" s="17"/>
    </row>
    <row r="3524" spans="3:9" x14ac:dyDescent="0.25">
      <c r="C3524" s="26"/>
      <c r="E3524" s="117"/>
      <c r="F3524" s="42"/>
      <c r="I3524" s="17"/>
    </row>
    <row r="3525" spans="3:9" x14ac:dyDescent="0.25">
      <c r="C3525" s="26"/>
      <c r="E3525" s="117"/>
      <c r="F3525" s="42"/>
      <c r="I3525" s="17"/>
    </row>
    <row r="3526" spans="3:9" x14ac:dyDescent="0.25">
      <c r="C3526" s="26"/>
      <c r="E3526" s="117"/>
      <c r="F3526" s="42"/>
      <c r="I3526" s="17"/>
    </row>
    <row r="3527" spans="3:9" x14ac:dyDescent="0.25">
      <c r="C3527" s="26"/>
      <c r="E3527" s="117"/>
      <c r="F3527" s="42"/>
      <c r="I3527" s="17"/>
    </row>
    <row r="3528" spans="3:9" x14ac:dyDescent="0.25">
      <c r="C3528" s="26"/>
      <c r="E3528" s="117"/>
      <c r="F3528" s="42"/>
      <c r="I3528" s="17"/>
    </row>
    <row r="3529" spans="3:9" x14ac:dyDescent="0.25">
      <c r="C3529" s="26"/>
      <c r="E3529" s="117"/>
      <c r="F3529" s="42"/>
      <c r="I3529" s="17"/>
    </row>
    <row r="3530" spans="3:9" x14ac:dyDescent="0.25">
      <c r="C3530" s="26"/>
      <c r="E3530" s="117"/>
      <c r="F3530" s="42"/>
      <c r="I3530" s="17"/>
    </row>
    <row r="3531" spans="3:9" x14ac:dyDescent="0.25">
      <c r="C3531" s="26"/>
      <c r="E3531" s="117"/>
      <c r="F3531" s="42"/>
      <c r="I3531" s="17"/>
    </row>
    <row r="3532" spans="3:9" x14ac:dyDescent="0.25">
      <c r="C3532" s="26"/>
      <c r="E3532" s="117"/>
      <c r="F3532" s="42"/>
      <c r="I3532" s="17"/>
    </row>
    <row r="3533" spans="3:9" x14ac:dyDescent="0.25">
      <c r="C3533" s="26"/>
      <c r="E3533" s="117"/>
      <c r="F3533" s="42"/>
      <c r="I3533" s="17"/>
    </row>
    <row r="3534" spans="3:9" x14ac:dyDescent="0.25">
      <c r="C3534" s="26"/>
      <c r="E3534" s="117"/>
      <c r="F3534" s="42"/>
      <c r="I3534" s="17"/>
    </row>
    <row r="3535" spans="3:9" x14ac:dyDescent="0.25">
      <c r="C3535" s="26"/>
      <c r="E3535" s="117"/>
      <c r="F3535" s="42"/>
      <c r="I3535" s="17"/>
    </row>
    <row r="3536" spans="3:9" x14ac:dyDescent="0.25">
      <c r="C3536" s="26"/>
      <c r="E3536" s="117"/>
      <c r="F3536" s="42"/>
      <c r="I3536" s="17"/>
    </row>
    <row r="3537" spans="3:9" x14ac:dyDescent="0.25">
      <c r="C3537" s="26"/>
      <c r="E3537" s="117"/>
      <c r="F3537" s="42"/>
      <c r="I3537" s="17"/>
    </row>
    <row r="3538" spans="3:9" x14ac:dyDescent="0.25">
      <c r="C3538" s="26"/>
      <c r="E3538" s="117"/>
      <c r="F3538" s="42"/>
      <c r="I3538" s="17"/>
    </row>
  </sheetData>
  <sortState xmlns:xlrd2="http://schemas.microsoft.com/office/spreadsheetml/2017/richdata2" ref="L823:O1275">
    <sortCondition ref="O823"/>
  </sortState>
  <mergeCells count="444">
    <mergeCell ref="C302:D302"/>
    <mergeCell ref="C303:D303"/>
    <mergeCell ref="C304:D304"/>
    <mergeCell ref="A305:B305"/>
    <mergeCell ref="C216:D216"/>
    <mergeCell ref="C217:D217"/>
    <mergeCell ref="C218:D218"/>
    <mergeCell ref="C221:D221"/>
    <mergeCell ref="C250:D250"/>
    <mergeCell ref="C258:D258"/>
    <mergeCell ref="C259:D259"/>
    <mergeCell ref="C260:D260"/>
    <mergeCell ref="C262:D262"/>
    <mergeCell ref="C248:D248"/>
    <mergeCell ref="C251:D251"/>
    <mergeCell ref="C245:D245"/>
    <mergeCell ref="C249:D249"/>
    <mergeCell ref="C255:D255"/>
    <mergeCell ref="C237:D237"/>
    <mergeCell ref="C238:D238"/>
    <mergeCell ref="C240:D240"/>
    <mergeCell ref="C242:D242"/>
    <mergeCell ref="C257:D257"/>
    <mergeCell ref="A244:B244"/>
    <mergeCell ref="C202:D202"/>
    <mergeCell ref="C204:D204"/>
    <mergeCell ref="C205:D205"/>
    <mergeCell ref="C210:D210"/>
    <mergeCell ref="C211:D211"/>
    <mergeCell ref="C97:D97"/>
    <mergeCell ref="C103:D103"/>
    <mergeCell ref="C104:D104"/>
    <mergeCell ref="C98:D98"/>
    <mergeCell ref="C135:D135"/>
    <mergeCell ref="C136:D136"/>
    <mergeCell ref="C137:D137"/>
    <mergeCell ref="C138:D138"/>
    <mergeCell ref="C131:D131"/>
    <mergeCell ref="C133:D133"/>
    <mergeCell ref="A60:B60"/>
    <mergeCell ref="C50:D50"/>
    <mergeCell ref="C56:D56"/>
    <mergeCell ref="C57:D57"/>
    <mergeCell ref="C58:D58"/>
    <mergeCell ref="C62:D62"/>
    <mergeCell ref="C64:D64"/>
    <mergeCell ref="C65:D65"/>
    <mergeCell ref="C66:D66"/>
    <mergeCell ref="A1:G1"/>
    <mergeCell ref="A3:H3"/>
    <mergeCell ref="A22:B22"/>
    <mergeCell ref="C27:D27"/>
    <mergeCell ref="C36:D36"/>
    <mergeCell ref="C26:D26"/>
    <mergeCell ref="C29:D29"/>
    <mergeCell ref="C30:D30"/>
    <mergeCell ref="C28:D28"/>
    <mergeCell ref="C31:D31"/>
    <mergeCell ref="C34:D34"/>
    <mergeCell ref="C35:D35"/>
    <mergeCell ref="C21:D21"/>
    <mergeCell ref="C40:D40"/>
    <mergeCell ref="C44:D44"/>
    <mergeCell ref="C46:D46"/>
    <mergeCell ref="C59:D59"/>
    <mergeCell ref="C52:D52"/>
    <mergeCell ref="C48:D48"/>
    <mergeCell ref="C49:D49"/>
    <mergeCell ref="C51:D51"/>
    <mergeCell ref="C67:D67"/>
    <mergeCell ref="C68:D68"/>
    <mergeCell ref="C85:D85"/>
    <mergeCell ref="C91:D91"/>
    <mergeCell ref="C89:D89"/>
    <mergeCell ref="C86:D86"/>
    <mergeCell ref="C69:D69"/>
    <mergeCell ref="C72:D72"/>
    <mergeCell ref="C73:D73"/>
    <mergeCell ref="C74:D74"/>
    <mergeCell ref="C75:D75"/>
    <mergeCell ref="C70:D70"/>
    <mergeCell ref="C83:D83"/>
    <mergeCell ref="C77:D77"/>
    <mergeCell ref="C79:D79"/>
    <mergeCell ref="C71:D71"/>
    <mergeCell ref="A130:B130"/>
    <mergeCell ref="C105:D105"/>
    <mergeCell ref="C106:D106"/>
    <mergeCell ref="C107:D107"/>
    <mergeCell ref="C108:D108"/>
    <mergeCell ref="C114:D114"/>
    <mergeCell ref="C116:D116"/>
    <mergeCell ref="C117:D117"/>
    <mergeCell ref="C118:D118"/>
    <mergeCell ref="C122:D122"/>
    <mergeCell ref="C123:D123"/>
    <mergeCell ref="C126:D126"/>
    <mergeCell ref="C119:D119"/>
    <mergeCell ref="C128:D128"/>
    <mergeCell ref="A146:B146"/>
    <mergeCell ref="C152:D152"/>
    <mergeCell ref="C155:D155"/>
    <mergeCell ref="C156:D156"/>
    <mergeCell ref="C139:D139"/>
    <mergeCell ref="C140:D140"/>
    <mergeCell ref="C141:D141"/>
    <mergeCell ref="C142:D142"/>
    <mergeCell ref="C143:D143"/>
    <mergeCell ref="C144:D144"/>
    <mergeCell ref="C148:D148"/>
    <mergeCell ref="A158:B158"/>
    <mergeCell ref="C174:D174"/>
    <mergeCell ref="A197:B197"/>
    <mergeCell ref="C199:D199"/>
    <mergeCell ref="A222:B222"/>
    <mergeCell ref="C236:D236"/>
    <mergeCell ref="C243:D243"/>
    <mergeCell ref="C208:D208"/>
    <mergeCell ref="C209:D209"/>
    <mergeCell ref="C219:D219"/>
    <mergeCell ref="C220:D220"/>
    <mergeCell ref="C241:D241"/>
    <mergeCell ref="C200:D200"/>
    <mergeCell ref="C201:D201"/>
    <mergeCell ref="C203:D203"/>
    <mergeCell ref="C206:D206"/>
    <mergeCell ref="C207:D207"/>
    <mergeCell ref="C163:D163"/>
    <mergeCell ref="C198:D198"/>
    <mergeCell ref="C159:D159"/>
    <mergeCell ref="C212:D212"/>
    <mergeCell ref="C213:D213"/>
    <mergeCell ref="C214:D214"/>
    <mergeCell ref="C215:D215"/>
    <mergeCell ref="C253:D253"/>
    <mergeCell ref="A281:B281"/>
    <mergeCell ref="C256:D256"/>
    <mergeCell ref="C263:D263"/>
    <mergeCell ref="C264:D264"/>
    <mergeCell ref="C252:D252"/>
    <mergeCell ref="C254:D254"/>
    <mergeCell ref="C269:D269"/>
    <mergeCell ref="C265:D265"/>
    <mergeCell ref="C266:D266"/>
    <mergeCell ref="C267:D267"/>
    <mergeCell ref="C268:D268"/>
    <mergeCell ref="C270:D270"/>
    <mergeCell ref="C271:D271"/>
    <mergeCell ref="C272:D272"/>
    <mergeCell ref="C273:D273"/>
    <mergeCell ref="C274:D274"/>
    <mergeCell ref="C275:D275"/>
    <mergeCell ref="C408:D408"/>
    <mergeCell ref="A407:B407"/>
    <mergeCell ref="A370:B370"/>
    <mergeCell ref="A371:H371"/>
    <mergeCell ref="A377:B377"/>
    <mergeCell ref="A388:B388"/>
    <mergeCell ref="C389:D389"/>
    <mergeCell ref="A356:B356"/>
    <mergeCell ref="C363:D363"/>
    <mergeCell ref="C364:D364"/>
    <mergeCell ref="C406:D406"/>
    <mergeCell ref="A358:B358"/>
    <mergeCell ref="C362:D362"/>
    <mergeCell ref="C390:D390"/>
    <mergeCell ref="C391:D391"/>
    <mergeCell ref="C395:D395"/>
    <mergeCell ref="C405:D405"/>
    <mergeCell ref="C394:D394"/>
    <mergeCell ref="C397:D397"/>
    <mergeCell ref="C399:D399"/>
    <mergeCell ref="C402:D402"/>
    <mergeCell ref="C400:D400"/>
    <mergeCell ref="C357:D357"/>
    <mergeCell ref="C416:D416"/>
    <mergeCell ref="C417:D417"/>
    <mergeCell ref="C418:D418"/>
    <mergeCell ref="C419:D419"/>
    <mergeCell ref="C420:D420"/>
    <mergeCell ref="C414:D414"/>
    <mergeCell ref="C415:D415"/>
    <mergeCell ref="C444:D444"/>
    <mergeCell ref="C411:D411"/>
    <mergeCell ref="C421:D421"/>
    <mergeCell ref="C445:D445"/>
    <mergeCell ref="C446:D446"/>
    <mergeCell ref="A447:B447"/>
    <mergeCell ref="C491:D491"/>
    <mergeCell ref="A523:B523"/>
    <mergeCell ref="C430:D430"/>
    <mergeCell ref="C423:D423"/>
    <mergeCell ref="C424:D424"/>
    <mergeCell ref="C425:D425"/>
    <mergeCell ref="C426:D426"/>
    <mergeCell ref="C427:D427"/>
    <mergeCell ref="C429:D429"/>
    <mergeCell ref="C439:D439"/>
    <mergeCell ref="A441:B441"/>
    <mergeCell ref="C443:D443"/>
    <mergeCell ref="C437:D437"/>
    <mergeCell ref="C448:D448"/>
    <mergeCell ref="C442:D442"/>
    <mergeCell ref="C458:D458"/>
    <mergeCell ref="A456:B456"/>
    <mergeCell ref="C494:D494"/>
    <mergeCell ref="C453:D453"/>
    <mergeCell ref="C543:D543"/>
    <mergeCell ref="C545:D545"/>
    <mergeCell ref="C542:D542"/>
    <mergeCell ref="C603:D603"/>
    <mergeCell ref="C606:D606"/>
    <mergeCell ref="C586:D586"/>
    <mergeCell ref="C596:D596"/>
    <mergeCell ref="C597:D597"/>
    <mergeCell ref="A565:H565"/>
    <mergeCell ref="C566:D566"/>
    <mergeCell ref="C567:D567"/>
    <mergeCell ref="C568:D568"/>
    <mergeCell ref="A569:B569"/>
    <mergeCell ref="C580:D580"/>
    <mergeCell ref="C594:D594"/>
    <mergeCell ref="C595:D595"/>
    <mergeCell ref="A550:H550"/>
    <mergeCell ref="C553:D553"/>
    <mergeCell ref="A555:B555"/>
    <mergeCell ref="A556:H556"/>
    <mergeCell ref="C557:D557"/>
    <mergeCell ref="A564:B564"/>
    <mergeCell ref="A549:B549"/>
    <mergeCell ref="C601:D601"/>
    <mergeCell ref="C534:D534"/>
    <mergeCell ref="C547:D547"/>
    <mergeCell ref="A846:B846"/>
    <mergeCell ref="A850:B850"/>
    <mergeCell ref="C851:D851"/>
    <mergeCell ref="C837:D837"/>
    <mergeCell ref="A838:B838"/>
    <mergeCell ref="C839:D839"/>
    <mergeCell ref="C840:D840"/>
    <mergeCell ref="A842:B842"/>
    <mergeCell ref="C604:D604"/>
    <mergeCell ref="C605:D605"/>
    <mergeCell ref="C608:D608"/>
    <mergeCell ref="C612:D612"/>
    <mergeCell ref="C644:D644"/>
    <mergeCell ref="C645:D645"/>
    <mergeCell ref="C618:D618"/>
    <mergeCell ref="C634:D634"/>
    <mergeCell ref="C635:D635"/>
    <mergeCell ref="C637:D637"/>
    <mergeCell ref="C607:D607"/>
    <mergeCell ref="C609:D609"/>
    <mergeCell ref="C610:D610"/>
    <mergeCell ref="C616:D616"/>
    <mergeCell ref="A843:B843"/>
    <mergeCell ref="A844:H844"/>
    <mergeCell ref="C845:D845"/>
    <mergeCell ref="C836:D836"/>
    <mergeCell ref="C814:D814"/>
    <mergeCell ref="A815:B815"/>
    <mergeCell ref="C816:D816"/>
    <mergeCell ref="A819:B819"/>
    <mergeCell ref="C826:D826"/>
    <mergeCell ref="C820:D820"/>
    <mergeCell ref="C832:D832"/>
    <mergeCell ref="C824:D824"/>
    <mergeCell ref="A828:B828"/>
    <mergeCell ref="C829:D829"/>
    <mergeCell ref="A830:B830"/>
    <mergeCell ref="C879:D879"/>
    <mergeCell ref="A880:B880"/>
    <mergeCell ref="C881:D881"/>
    <mergeCell ref="C882:D882"/>
    <mergeCell ref="A858:B858"/>
    <mergeCell ref="C852:D852"/>
    <mergeCell ref="C869:D869"/>
    <mergeCell ref="A860:B860"/>
    <mergeCell ref="A878:B878"/>
    <mergeCell ref="A862:B862"/>
    <mergeCell ref="C875:D875"/>
    <mergeCell ref="C856:D856"/>
    <mergeCell ref="G917:I917"/>
    <mergeCell ref="A899:B899"/>
    <mergeCell ref="C900:D900"/>
    <mergeCell ref="A901:B901"/>
    <mergeCell ref="C913:D913"/>
    <mergeCell ref="C914:D914"/>
    <mergeCell ref="A915:B915"/>
    <mergeCell ref="C912:D912"/>
    <mergeCell ref="C903:D903"/>
    <mergeCell ref="A916:B916"/>
    <mergeCell ref="A917:B917"/>
    <mergeCell ref="G895:H895"/>
    <mergeCell ref="C896:D896"/>
    <mergeCell ref="A897:B897"/>
    <mergeCell ref="C898:D898"/>
    <mergeCell ref="A883:B883"/>
    <mergeCell ref="C884:D884"/>
    <mergeCell ref="A889:B889"/>
    <mergeCell ref="A893:H893"/>
    <mergeCell ref="C894:D894"/>
    <mergeCell ref="A888:B888"/>
    <mergeCell ref="C887:D887"/>
    <mergeCell ref="C885:D885"/>
    <mergeCell ref="A895:B895"/>
    <mergeCell ref="B890:I890"/>
    <mergeCell ref="C891:D891"/>
    <mergeCell ref="A892:B892"/>
    <mergeCell ref="A94:B94"/>
    <mergeCell ref="C95:D95"/>
    <mergeCell ref="C247:D247"/>
    <mergeCell ref="C261:D261"/>
    <mergeCell ref="A369:B369"/>
    <mergeCell ref="C296:D296"/>
    <mergeCell ref="C297:D297"/>
    <mergeCell ref="A299:B299"/>
    <mergeCell ref="C300:D300"/>
    <mergeCell ref="A301:B301"/>
    <mergeCell ref="C308:D308"/>
    <mergeCell ref="A284:B284"/>
    <mergeCell ref="A290:B290"/>
    <mergeCell ref="A291:H291"/>
    <mergeCell ref="C292:D292"/>
    <mergeCell ref="A294:B294"/>
    <mergeCell ref="C295:D295"/>
    <mergeCell ref="A277:B277"/>
    <mergeCell ref="A278:H278"/>
    <mergeCell ref="C279:D279"/>
    <mergeCell ref="C282:D282"/>
    <mergeCell ref="A276:B276"/>
    <mergeCell ref="C285:D285"/>
    <mergeCell ref="A289:B289"/>
    <mergeCell ref="C803:D803"/>
    <mergeCell ref="C690:D690"/>
    <mergeCell ref="C691:D691"/>
    <mergeCell ref="A537:B537"/>
    <mergeCell ref="C298:D298"/>
    <mergeCell ref="C715:D715"/>
    <mergeCell ref="C717:D717"/>
    <mergeCell ref="C710:D710"/>
    <mergeCell ref="C709:D709"/>
    <mergeCell ref="C687:D687"/>
    <mergeCell ref="C688:D688"/>
    <mergeCell ref="C689:D689"/>
    <mergeCell ref="C681:D681"/>
    <mergeCell ref="C683:D683"/>
    <mergeCell ref="C685:D685"/>
    <mergeCell ref="C640:D640"/>
    <mergeCell ref="C665:D665"/>
    <mergeCell ref="C666:D666"/>
    <mergeCell ref="C650:D650"/>
    <mergeCell ref="C652:D652"/>
    <mergeCell ref="C591:D591"/>
    <mergeCell ref="C631:D631"/>
    <mergeCell ref="C632:D632"/>
    <mergeCell ref="C633:D633"/>
    <mergeCell ref="A804:B804"/>
    <mergeCell ref="A805:B805"/>
    <mergeCell ref="A806:H806"/>
    <mergeCell ref="C810:D810"/>
    <mergeCell ref="C812:D812"/>
    <mergeCell ref="C813:D813"/>
    <mergeCell ref="C807:D807"/>
    <mergeCell ref="A808:B808"/>
    <mergeCell ref="C823:D823"/>
    <mergeCell ref="C822:D822"/>
    <mergeCell ref="C801:D801"/>
    <mergeCell ref="C796:D796"/>
    <mergeCell ref="C797:D797"/>
    <mergeCell ref="C798:D798"/>
    <mergeCell ref="C718:D718"/>
    <mergeCell ref="C719:D719"/>
    <mergeCell ref="C686:D686"/>
    <mergeCell ref="C693:D693"/>
    <mergeCell ref="C704:D704"/>
    <mergeCell ref="C705:D705"/>
    <mergeCell ref="C707:D707"/>
    <mergeCell ref="C696:D696"/>
    <mergeCell ref="C697:D697"/>
    <mergeCell ref="C699:D699"/>
    <mergeCell ref="C692:D692"/>
    <mergeCell ref="C706:D706"/>
    <mergeCell ref="A791:H791"/>
    <mergeCell ref="C701:D701"/>
    <mergeCell ref="C695:D695"/>
    <mergeCell ref="G708:H708"/>
    <mergeCell ref="C792:D792"/>
    <mergeCell ref="C795:D795"/>
    <mergeCell ref="A722:B722"/>
    <mergeCell ref="C720:D720"/>
    <mergeCell ref="C793:D793"/>
    <mergeCell ref="A708:B708"/>
    <mergeCell ref="C680:D680"/>
    <mergeCell ref="C694:D694"/>
    <mergeCell ref="C622:D622"/>
    <mergeCell ref="C623:D623"/>
    <mergeCell ref="C624:D624"/>
    <mergeCell ref="C625:D625"/>
    <mergeCell ref="C627:D627"/>
    <mergeCell ref="A789:B789"/>
    <mergeCell ref="A790:B790"/>
    <mergeCell ref="C671:D671"/>
    <mergeCell ref="C667:D667"/>
    <mergeCell ref="C668:D668"/>
    <mergeCell ref="C684:D684"/>
    <mergeCell ref="C672:D672"/>
    <mergeCell ref="C657:D657"/>
    <mergeCell ref="C663:D663"/>
    <mergeCell ref="C678:D678"/>
    <mergeCell ref="C617:D617"/>
    <mergeCell ref="C619:D619"/>
    <mergeCell ref="C653:D653"/>
    <mergeCell ref="C614:D614"/>
    <mergeCell ref="C655:D655"/>
    <mergeCell ref="C620:D620"/>
    <mergeCell ref="C642:D642"/>
    <mergeCell ref="C643:D643"/>
    <mergeCell ref="C641:D641"/>
    <mergeCell ref="C628:D628"/>
    <mergeCell ref="C531:D531"/>
    <mergeCell ref="A533:B533"/>
    <mergeCell ref="C544:D544"/>
    <mergeCell ref="A548:B548"/>
    <mergeCell ref="A558:B558"/>
    <mergeCell ref="C861:D861"/>
    <mergeCell ref="C589:D589"/>
    <mergeCell ref="A590:B590"/>
    <mergeCell ref="C593:D593"/>
    <mergeCell ref="C702:D702"/>
    <mergeCell ref="A621:B621"/>
    <mergeCell ref="A661:B661"/>
    <mergeCell ref="C662:D662"/>
    <mergeCell ref="A673:B673"/>
    <mergeCell ref="C674:D674"/>
    <mergeCell ref="A679:B679"/>
    <mergeCell ref="A800:B800"/>
    <mergeCell ref="C802:D802"/>
    <mergeCell ref="A711:B711"/>
    <mergeCell ref="A794:B794"/>
    <mergeCell ref="C535:D535"/>
    <mergeCell ref="C654:D654"/>
    <mergeCell ref="C669:D669"/>
    <mergeCell ref="C670:D67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998F-D8F9-46B7-8841-6617A0DED9E2}">
  <sheetPr>
    <tabColor rgb="FFFF0000"/>
  </sheetPr>
  <dimension ref="A1:Z796"/>
  <sheetViews>
    <sheetView tabSelected="1" topLeftCell="A771" workbookViewId="0">
      <selection activeCell="I279" sqref="I279"/>
    </sheetView>
  </sheetViews>
  <sheetFormatPr defaultRowHeight="15" x14ac:dyDescent="0.25"/>
  <cols>
    <col min="1" max="1" width="4" style="418" bestFit="1" customWidth="1"/>
    <col min="2" max="2" width="7.28515625" bestFit="1" customWidth="1"/>
    <col min="3" max="3" width="5.42578125" style="61" customWidth="1"/>
    <col min="4" max="4" width="10.85546875" bestFit="1" customWidth="1"/>
    <col min="5" max="5" width="8.5703125" bestFit="1" customWidth="1"/>
    <col min="6" max="7" width="19.7109375" hidden="1" customWidth="1"/>
    <col min="8" max="8" width="8.42578125" hidden="1" customWidth="1"/>
    <col min="9" max="9" width="8.7109375" customWidth="1"/>
    <col min="10" max="10" width="7.28515625" customWidth="1"/>
    <col min="11" max="11" width="13.5703125" hidden="1" customWidth="1"/>
    <col min="12" max="12" width="47.140625" customWidth="1"/>
    <col min="13" max="13" width="11" hidden="1" customWidth="1"/>
    <col min="14" max="14" width="16.5703125" customWidth="1"/>
    <col min="15" max="15" width="10.28515625" customWidth="1"/>
    <col min="16" max="16" width="8.28515625" customWidth="1"/>
    <col min="17" max="17" width="8.7109375" customWidth="1"/>
    <col min="18" max="18" width="20.28515625" hidden="1" customWidth="1"/>
    <col min="19" max="19" width="15.7109375" hidden="1" customWidth="1"/>
    <col min="20" max="20" width="63" customWidth="1"/>
    <col min="21" max="21" width="16.5703125" customWidth="1"/>
    <col min="22" max="22" width="13" customWidth="1"/>
    <col min="25" max="25" width="19.5703125" hidden="1" customWidth="1"/>
    <col min="257" max="257" width="4" bestFit="1" customWidth="1"/>
    <col min="258" max="258" width="7.28515625" bestFit="1" customWidth="1"/>
    <col min="259" max="259" width="5.42578125" customWidth="1"/>
    <col min="260" max="260" width="10.85546875" bestFit="1" customWidth="1"/>
    <col min="261" max="261" width="8.5703125" bestFit="1" customWidth="1"/>
    <col min="262" max="264" width="0" hidden="1" customWidth="1"/>
    <col min="265" max="265" width="8.7109375" customWidth="1"/>
    <col min="266" max="266" width="7.28515625" customWidth="1"/>
    <col min="267" max="267" width="0" hidden="1" customWidth="1"/>
    <col min="268" max="268" width="47.140625" customWidth="1"/>
    <col min="269" max="269" width="0" hidden="1" customWidth="1"/>
    <col min="270" max="270" width="16.5703125" customWidth="1"/>
    <col min="271" max="271" width="10.28515625" customWidth="1"/>
    <col min="272" max="272" width="8.28515625" customWidth="1"/>
    <col min="273" max="273" width="8.7109375" customWidth="1"/>
    <col min="274" max="275" width="0" hidden="1" customWidth="1"/>
    <col min="276" max="276" width="50.7109375" customWidth="1"/>
    <col min="277" max="277" width="11.140625" customWidth="1"/>
    <col min="278" max="278" width="11.7109375" customWidth="1"/>
    <col min="281" max="281" width="0" hidden="1" customWidth="1"/>
    <col min="513" max="513" width="4" bestFit="1" customWidth="1"/>
    <col min="514" max="514" width="7.28515625" bestFit="1" customWidth="1"/>
    <col min="515" max="515" width="5.42578125" customWidth="1"/>
    <col min="516" max="516" width="10.85546875" bestFit="1" customWidth="1"/>
    <col min="517" max="517" width="8.5703125" bestFit="1" customWidth="1"/>
    <col min="518" max="520" width="0" hidden="1" customWidth="1"/>
    <col min="521" max="521" width="8.7109375" customWidth="1"/>
    <col min="522" max="522" width="7.28515625" customWidth="1"/>
    <col min="523" max="523" width="0" hidden="1" customWidth="1"/>
    <col min="524" max="524" width="47.140625" customWidth="1"/>
    <col min="525" max="525" width="0" hidden="1" customWidth="1"/>
    <col min="526" max="526" width="16.5703125" customWidth="1"/>
    <col min="527" max="527" width="10.28515625" customWidth="1"/>
    <col min="528" max="528" width="8.28515625" customWidth="1"/>
    <col min="529" max="529" width="8.7109375" customWidth="1"/>
    <col min="530" max="531" width="0" hidden="1" customWidth="1"/>
    <col min="532" max="532" width="50.7109375" customWidth="1"/>
    <col min="533" max="533" width="11.140625" customWidth="1"/>
    <col min="534" max="534" width="11.7109375" customWidth="1"/>
    <col min="537" max="537" width="0" hidden="1" customWidth="1"/>
    <col min="769" max="769" width="4" bestFit="1" customWidth="1"/>
    <col min="770" max="770" width="7.28515625" bestFit="1" customWidth="1"/>
    <col min="771" max="771" width="5.42578125" customWidth="1"/>
    <col min="772" max="772" width="10.85546875" bestFit="1" customWidth="1"/>
    <col min="773" max="773" width="8.5703125" bestFit="1" customWidth="1"/>
    <col min="774" max="776" width="0" hidden="1" customWidth="1"/>
    <col min="777" max="777" width="8.7109375" customWidth="1"/>
    <col min="778" max="778" width="7.28515625" customWidth="1"/>
    <col min="779" max="779" width="0" hidden="1" customWidth="1"/>
    <col min="780" max="780" width="47.140625" customWidth="1"/>
    <col min="781" max="781" width="0" hidden="1" customWidth="1"/>
    <col min="782" max="782" width="16.5703125" customWidth="1"/>
    <col min="783" max="783" width="10.28515625" customWidth="1"/>
    <col min="784" max="784" width="8.28515625" customWidth="1"/>
    <col min="785" max="785" width="8.7109375" customWidth="1"/>
    <col min="786" max="787" width="0" hidden="1" customWidth="1"/>
    <col min="788" max="788" width="50.7109375" customWidth="1"/>
    <col min="789" max="789" width="11.140625" customWidth="1"/>
    <col min="790" max="790" width="11.7109375" customWidth="1"/>
    <col min="793" max="793" width="0" hidden="1" customWidth="1"/>
    <col min="1025" max="1025" width="4" bestFit="1" customWidth="1"/>
    <col min="1026" max="1026" width="7.28515625" bestFit="1" customWidth="1"/>
    <col min="1027" max="1027" width="5.42578125" customWidth="1"/>
    <col min="1028" max="1028" width="10.85546875" bestFit="1" customWidth="1"/>
    <col min="1029" max="1029" width="8.5703125" bestFit="1" customWidth="1"/>
    <col min="1030" max="1032" width="0" hidden="1" customWidth="1"/>
    <col min="1033" max="1033" width="8.7109375" customWidth="1"/>
    <col min="1034" max="1034" width="7.28515625" customWidth="1"/>
    <col min="1035" max="1035" width="0" hidden="1" customWidth="1"/>
    <col min="1036" max="1036" width="47.140625" customWidth="1"/>
    <col min="1037" max="1037" width="0" hidden="1" customWidth="1"/>
    <col min="1038" max="1038" width="16.5703125" customWidth="1"/>
    <col min="1039" max="1039" width="10.28515625" customWidth="1"/>
    <col min="1040" max="1040" width="8.28515625" customWidth="1"/>
    <col min="1041" max="1041" width="8.7109375" customWidth="1"/>
    <col min="1042" max="1043" width="0" hidden="1" customWidth="1"/>
    <col min="1044" max="1044" width="50.7109375" customWidth="1"/>
    <col min="1045" max="1045" width="11.140625" customWidth="1"/>
    <col min="1046" max="1046" width="11.7109375" customWidth="1"/>
    <col min="1049" max="1049" width="0" hidden="1" customWidth="1"/>
    <col min="1281" max="1281" width="4" bestFit="1" customWidth="1"/>
    <col min="1282" max="1282" width="7.28515625" bestFit="1" customWidth="1"/>
    <col min="1283" max="1283" width="5.42578125" customWidth="1"/>
    <col min="1284" max="1284" width="10.85546875" bestFit="1" customWidth="1"/>
    <col min="1285" max="1285" width="8.5703125" bestFit="1" customWidth="1"/>
    <col min="1286" max="1288" width="0" hidden="1" customWidth="1"/>
    <col min="1289" max="1289" width="8.7109375" customWidth="1"/>
    <col min="1290" max="1290" width="7.28515625" customWidth="1"/>
    <col min="1291" max="1291" width="0" hidden="1" customWidth="1"/>
    <col min="1292" max="1292" width="47.140625" customWidth="1"/>
    <col min="1293" max="1293" width="0" hidden="1" customWidth="1"/>
    <col min="1294" max="1294" width="16.5703125" customWidth="1"/>
    <col min="1295" max="1295" width="10.28515625" customWidth="1"/>
    <col min="1296" max="1296" width="8.28515625" customWidth="1"/>
    <col min="1297" max="1297" width="8.7109375" customWidth="1"/>
    <col min="1298" max="1299" width="0" hidden="1" customWidth="1"/>
    <col min="1300" max="1300" width="50.7109375" customWidth="1"/>
    <col min="1301" max="1301" width="11.140625" customWidth="1"/>
    <col min="1302" max="1302" width="11.7109375" customWidth="1"/>
    <col min="1305" max="1305" width="0" hidden="1" customWidth="1"/>
    <col min="1537" max="1537" width="4" bestFit="1" customWidth="1"/>
    <col min="1538" max="1538" width="7.28515625" bestFit="1" customWidth="1"/>
    <col min="1539" max="1539" width="5.42578125" customWidth="1"/>
    <col min="1540" max="1540" width="10.85546875" bestFit="1" customWidth="1"/>
    <col min="1541" max="1541" width="8.5703125" bestFit="1" customWidth="1"/>
    <col min="1542" max="1544" width="0" hidden="1" customWidth="1"/>
    <col min="1545" max="1545" width="8.7109375" customWidth="1"/>
    <col min="1546" max="1546" width="7.28515625" customWidth="1"/>
    <col min="1547" max="1547" width="0" hidden="1" customWidth="1"/>
    <col min="1548" max="1548" width="47.140625" customWidth="1"/>
    <col min="1549" max="1549" width="0" hidden="1" customWidth="1"/>
    <col min="1550" max="1550" width="16.5703125" customWidth="1"/>
    <col min="1551" max="1551" width="10.28515625" customWidth="1"/>
    <col min="1552" max="1552" width="8.28515625" customWidth="1"/>
    <col min="1553" max="1553" width="8.7109375" customWidth="1"/>
    <col min="1554" max="1555" width="0" hidden="1" customWidth="1"/>
    <col min="1556" max="1556" width="50.7109375" customWidth="1"/>
    <col min="1557" max="1557" width="11.140625" customWidth="1"/>
    <col min="1558" max="1558" width="11.7109375" customWidth="1"/>
    <col min="1561" max="1561" width="0" hidden="1" customWidth="1"/>
    <col min="1793" max="1793" width="4" bestFit="1" customWidth="1"/>
    <col min="1794" max="1794" width="7.28515625" bestFit="1" customWidth="1"/>
    <col min="1795" max="1795" width="5.42578125" customWidth="1"/>
    <col min="1796" max="1796" width="10.85546875" bestFit="1" customWidth="1"/>
    <col min="1797" max="1797" width="8.5703125" bestFit="1" customWidth="1"/>
    <col min="1798" max="1800" width="0" hidden="1" customWidth="1"/>
    <col min="1801" max="1801" width="8.7109375" customWidth="1"/>
    <col min="1802" max="1802" width="7.28515625" customWidth="1"/>
    <col min="1803" max="1803" width="0" hidden="1" customWidth="1"/>
    <col min="1804" max="1804" width="47.140625" customWidth="1"/>
    <col min="1805" max="1805" width="0" hidden="1" customWidth="1"/>
    <col min="1806" max="1806" width="16.5703125" customWidth="1"/>
    <col min="1807" max="1807" width="10.28515625" customWidth="1"/>
    <col min="1808" max="1808" width="8.28515625" customWidth="1"/>
    <col min="1809" max="1809" width="8.7109375" customWidth="1"/>
    <col min="1810" max="1811" width="0" hidden="1" customWidth="1"/>
    <col min="1812" max="1812" width="50.7109375" customWidth="1"/>
    <col min="1813" max="1813" width="11.140625" customWidth="1"/>
    <col min="1814" max="1814" width="11.7109375" customWidth="1"/>
    <col min="1817" max="1817" width="0" hidden="1" customWidth="1"/>
    <col min="2049" max="2049" width="4" bestFit="1" customWidth="1"/>
    <col min="2050" max="2050" width="7.28515625" bestFit="1" customWidth="1"/>
    <col min="2051" max="2051" width="5.42578125" customWidth="1"/>
    <col min="2052" max="2052" width="10.85546875" bestFit="1" customWidth="1"/>
    <col min="2053" max="2053" width="8.5703125" bestFit="1" customWidth="1"/>
    <col min="2054" max="2056" width="0" hidden="1" customWidth="1"/>
    <col min="2057" max="2057" width="8.7109375" customWidth="1"/>
    <col min="2058" max="2058" width="7.28515625" customWidth="1"/>
    <col min="2059" max="2059" width="0" hidden="1" customWidth="1"/>
    <col min="2060" max="2060" width="47.140625" customWidth="1"/>
    <col min="2061" max="2061" width="0" hidden="1" customWidth="1"/>
    <col min="2062" max="2062" width="16.5703125" customWidth="1"/>
    <col min="2063" max="2063" width="10.28515625" customWidth="1"/>
    <col min="2064" max="2064" width="8.28515625" customWidth="1"/>
    <col min="2065" max="2065" width="8.7109375" customWidth="1"/>
    <col min="2066" max="2067" width="0" hidden="1" customWidth="1"/>
    <col min="2068" max="2068" width="50.7109375" customWidth="1"/>
    <col min="2069" max="2069" width="11.140625" customWidth="1"/>
    <col min="2070" max="2070" width="11.7109375" customWidth="1"/>
    <col min="2073" max="2073" width="0" hidden="1" customWidth="1"/>
    <col min="2305" max="2305" width="4" bestFit="1" customWidth="1"/>
    <col min="2306" max="2306" width="7.28515625" bestFit="1" customWidth="1"/>
    <col min="2307" max="2307" width="5.42578125" customWidth="1"/>
    <col min="2308" max="2308" width="10.85546875" bestFit="1" customWidth="1"/>
    <col min="2309" max="2309" width="8.5703125" bestFit="1" customWidth="1"/>
    <col min="2310" max="2312" width="0" hidden="1" customWidth="1"/>
    <col min="2313" max="2313" width="8.7109375" customWidth="1"/>
    <col min="2314" max="2314" width="7.28515625" customWidth="1"/>
    <col min="2315" max="2315" width="0" hidden="1" customWidth="1"/>
    <col min="2316" max="2316" width="47.140625" customWidth="1"/>
    <col min="2317" max="2317" width="0" hidden="1" customWidth="1"/>
    <col min="2318" max="2318" width="16.5703125" customWidth="1"/>
    <col min="2319" max="2319" width="10.28515625" customWidth="1"/>
    <col min="2320" max="2320" width="8.28515625" customWidth="1"/>
    <col min="2321" max="2321" width="8.7109375" customWidth="1"/>
    <col min="2322" max="2323" width="0" hidden="1" customWidth="1"/>
    <col min="2324" max="2324" width="50.7109375" customWidth="1"/>
    <col min="2325" max="2325" width="11.140625" customWidth="1"/>
    <col min="2326" max="2326" width="11.7109375" customWidth="1"/>
    <col min="2329" max="2329" width="0" hidden="1" customWidth="1"/>
    <col min="2561" max="2561" width="4" bestFit="1" customWidth="1"/>
    <col min="2562" max="2562" width="7.28515625" bestFit="1" customWidth="1"/>
    <col min="2563" max="2563" width="5.42578125" customWidth="1"/>
    <col min="2564" max="2564" width="10.85546875" bestFit="1" customWidth="1"/>
    <col min="2565" max="2565" width="8.5703125" bestFit="1" customWidth="1"/>
    <col min="2566" max="2568" width="0" hidden="1" customWidth="1"/>
    <col min="2569" max="2569" width="8.7109375" customWidth="1"/>
    <col min="2570" max="2570" width="7.28515625" customWidth="1"/>
    <col min="2571" max="2571" width="0" hidden="1" customWidth="1"/>
    <col min="2572" max="2572" width="47.140625" customWidth="1"/>
    <col min="2573" max="2573" width="0" hidden="1" customWidth="1"/>
    <col min="2574" max="2574" width="16.5703125" customWidth="1"/>
    <col min="2575" max="2575" width="10.28515625" customWidth="1"/>
    <col min="2576" max="2576" width="8.28515625" customWidth="1"/>
    <col min="2577" max="2577" width="8.7109375" customWidth="1"/>
    <col min="2578" max="2579" width="0" hidden="1" customWidth="1"/>
    <col min="2580" max="2580" width="50.7109375" customWidth="1"/>
    <col min="2581" max="2581" width="11.140625" customWidth="1"/>
    <col min="2582" max="2582" width="11.7109375" customWidth="1"/>
    <col min="2585" max="2585" width="0" hidden="1" customWidth="1"/>
    <col min="2817" max="2817" width="4" bestFit="1" customWidth="1"/>
    <col min="2818" max="2818" width="7.28515625" bestFit="1" customWidth="1"/>
    <col min="2819" max="2819" width="5.42578125" customWidth="1"/>
    <col min="2820" max="2820" width="10.85546875" bestFit="1" customWidth="1"/>
    <col min="2821" max="2821" width="8.5703125" bestFit="1" customWidth="1"/>
    <col min="2822" max="2824" width="0" hidden="1" customWidth="1"/>
    <col min="2825" max="2825" width="8.7109375" customWidth="1"/>
    <col min="2826" max="2826" width="7.28515625" customWidth="1"/>
    <col min="2827" max="2827" width="0" hidden="1" customWidth="1"/>
    <col min="2828" max="2828" width="47.140625" customWidth="1"/>
    <col min="2829" max="2829" width="0" hidden="1" customWidth="1"/>
    <col min="2830" max="2830" width="16.5703125" customWidth="1"/>
    <col min="2831" max="2831" width="10.28515625" customWidth="1"/>
    <col min="2832" max="2832" width="8.28515625" customWidth="1"/>
    <col min="2833" max="2833" width="8.7109375" customWidth="1"/>
    <col min="2834" max="2835" width="0" hidden="1" customWidth="1"/>
    <col min="2836" max="2836" width="50.7109375" customWidth="1"/>
    <col min="2837" max="2837" width="11.140625" customWidth="1"/>
    <col min="2838" max="2838" width="11.7109375" customWidth="1"/>
    <col min="2841" max="2841" width="0" hidden="1" customWidth="1"/>
    <col min="3073" max="3073" width="4" bestFit="1" customWidth="1"/>
    <col min="3074" max="3074" width="7.28515625" bestFit="1" customWidth="1"/>
    <col min="3075" max="3075" width="5.42578125" customWidth="1"/>
    <col min="3076" max="3076" width="10.85546875" bestFit="1" customWidth="1"/>
    <col min="3077" max="3077" width="8.5703125" bestFit="1" customWidth="1"/>
    <col min="3078" max="3080" width="0" hidden="1" customWidth="1"/>
    <col min="3081" max="3081" width="8.7109375" customWidth="1"/>
    <col min="3082" max="3082" width="7.28515625" customWidth="1"/>
    <col min="3083" max="3083" width="0" hidden="1" customWidth="1"/>
    <col min="3084" max="3084" width="47.140625" customWidth="1"/>
    <col min="3085" max="3085" width="0" hidden="1" customWidth="1"/>
    <col min="3086" max="3086" width="16.5703125" customWidth="1"/>
    <col min="3087" max="3087" width="10.28515625" customWidth="1"/>
    <col min="3088" max="3088" width="8.28515625" customWidth="1"/>
    <col min="3089" max="3089" width="8.7109375" customWidth="1"/>
    <col min="3090" max="3091" width="0" hidden="1" customWidth="1"/>
    <col min="3092" max="3092" width="50.7109375" customWidth="1"/>
    <col min="3093" max="3093" width="11.140625" customWidth="1"/>
    <col min="3094" max="3094" width="11.7109375" customWidth="1"/>
    <col min="3097" max="3097" width="0" hidden="1" customWidth="1"/>
    <col min="3329" max="3329" width="4" bestFit="1" customWidth="1"/>
    <col min="3330" max="3330" width="7.28515625" bestFit="1" customWidth="1"/>
    <col min="3331" max="3331" width="5.42578125" customWidth="1"/>
    <col min="3332" max="3332" width="10.85546875" bestFit="1" customWidth="1"/>
    <col min="3333" max="3333" width="8.5703125" bestFit="1" customWidth="1"/>
    <col min="3334" max="3336" width="0" hidden="1" customWidth="1"/>
    <col min="3337" max="3337" width="8.7109375" customWidth="1"/>
    <col min="3338" max="3338" width="7.28515625" customWidth="1"/>
    <col min="3339" max="3339" width="0" hidden="1" customWidth="1"/>
    <col min="3340" max="3340" width="47.140625" customWidth="1"/>
    <col min="3341" max="3341" width="0" hidden="1" customWidth="1"/>
    <col min="3342" max="3342" width="16.5703125" customWidth="1"/>
    <col min="3343" max="3343" width="10.28515625" customWidth="1"/>
    <col min="3344" max="3344" width="8.28515625" customWidth="1"/>
    <col min="3345" max="3345" width="8.7109375" customWidth="1"/>
    <col min="3346" max="3347" width="0" hidden="1" customWidth="1"/>
    <col min="3348" max="3348" width="50.7109375" customWidth="1"/>
    <col min="3349" max="3349" width="11.140625" customWidth="1"/>
    <col min="3350" max="3350" width="11.7109375" customWidth="1"/>
    <col min="3353" max="3353" width="0" hidden="1" customWidth="1"/>
    <col min="3585" max="3585" width="4" bestFit="1" customWidth="1"/>
    <col min="3586" max="3586" width="7.28515625" bestFit="1" customWidth="1"/>
    <col min="3587" max="3587" width="5.42578125" customWidth="1"/>
    <col min="3588" max="3588" width="10.85546875" bestFit="1" customWidth="1"/>
    <col min="3589" max="3589" width="8.5703125" bestFit="1" customWidth="1"/>
    <col min="3590" max="3592" width="0" hidden="1" customWidth="1"/>
    <col min="3593" max="3593" width="8.7109375" customWidth="1"/>
    <col min="3594" max="3594" width="7.28515625" customWidth="1"/>
    <col min="3595" max="3595" width="0" hidden="1" customWidth="1"/>
    <col min="3596" max="3596" width="47.140625" customWidth="1"/>
    <col min="3597" max="3597" width="0" hidden="1" customWidth="1"/>
    <col min="3598" max="3598" width="16.5703125" customWidth="1"/>
    <col min="3599" max="3599" width="10.28515625" customWidth="1"/>
    <col min="3600" max="3600" width="8.28515625" customWidth="1"/>
    <col min="3601" max="3601" width="8.7109375" customWidth="1"/>
    <col min="3602" max="3603" width="0" hidden="1" customWidth="1"/>
    <col min="3604" max="3604" width="50.7109375" customWidth="1"/>
    <col min="3605" max="3605" width="11.140625" customWidth="1"/>
    <col min="3606" max="3606" width="11.7109375" customWidth="1"/>
    <col min="3609" max="3609" width="0" hidden="1" customWidth="1"/>
    <col min="3841" max="3841" width="4" bestFit="1" customWidth="1"/>
    <col min="3842" max="3842" width="7.28515625" bestFit="1" customWidth="1"/>
    <col min="3843" max="3843" width="5.42578125" customWidth="1"/>
    <col min="3844" max="3844" width="10.85546875" bestFit="1" customWidth="1"/>
    <col min="3845" max="3845" width="8.5703125" bestFit="1" customWidth="1"/>
    <col min="3846" max="3848" width="0" hidden="1" customWidth="1"/>
    <col min="3849" max="3849" width="8.7109375" customWidth="1"/>
    <col min="3850" max="3850" width="7.28515625" customWidth="1"/>
    <col min="3851" max="3851" width="0" hidden="1" customWidth="1"/>
    <col min="3852" max="3852" width="47.140625" customWidth="1"/>
    <col min="3853" max="3853" width="0" hidden="1" customWidth="1"/>
    <col min="3854" max="3854" width="16.5703125" customWidth="1"/>
    <col min="3855" max="3855" width="10.28515625" customWidth="1"/>
    <col min="3856" max="3856" width="8.28515625" customWidth="1"/>
    <col min="3857" max="3857" width="8.7109375" customWidth="1"/>
    <col min="3858" max="3859" width="0" hidden="1" customWidth="1"/>
    <col min="3860" max="3860" width="50.7109375" customWidth="1"/>
    <col min="3861" max="3861" width="11.140625" customWidth="1"/>
    <col min="3862" max="3862" width="11.7109375" customWidth="1"/>
    <col min="3865" max="3865" width="0" hidden="1" customWidth="1"/>
    <col min="4097" max="4097" width="4" bestFit="1" customWidth="1"/>
    <col min="4098" max="4098" width="7.28515625" bestFit="1" customWidth="1"/>
    <col min="4099" max="4099" width="5.42578125" customWidth="1"/>
    <col min="4100" max="4100" width="10.85546875" bestFit="1" customWidth="1"/>
    <col min="4101" max="4101" width="8.5703125" bestFit="1" customWidth="1"/>
    <col min="4102" max="4104" width="0" hidden="1" customWidth="1"/>
    <col min="4105" max="4105" width="8.7109375" customWidth="1"/>
    <col min="4106" max="4106" width="7.28515625" customWidth="1"/>
    <col min="4107" max="4107" width="0" hidden="1" customWidth="1"/>
    <col min="4108" max="4108" width="47.140625" customWidth="1"/>
    <col min="4109" max="4109" width="0" hidden="1" customWidth="1"/>
    <col min="4110" max="4110" width="16.5703125" customWidth="1"/>
    <col min="4111" max="4111" width="10.28515625" customWidth="1"/>
    <col min="4112" max="4112" width="8.28515625" customWidth="1"/>
    <col min="4113" max="4113" width="8.7109375" customWidth="1"/>
    <col min="4114" max="4115" width="0" hidden="1" customWidth="1"/>
    <col min="4116" max="4116" width="50.7109375" customWidth="1"/>
    <col min="4117" max="4117" width="11.140625" customWidth="1"/>
    <col min="4118" max="4118" width="11.7109375" customWidth="1"/>
    <col min="4121" max="4121" width="0" hidden="1" customWidth="1"/>
    <col min="4353" max="4353" width="4" bestFit="1" customWidth="1"/>
    <col min="4354" max="4354" width="7.28515625" bestFit="1" customWidth="1"/>
    <col min="4355" max="4355" width="5.42578125" customWidth="1"/>
    <col min="4356" max="4356" width="10.85546875" bestFit="1" customWidth="1"/>
    <col min="4357" max="4357" width="8.5703125" bestFit="1" customWidth="1"/>
    <col min="4358" max="4360" width="0" hidden="1" customWidth="1"/>
    <col min="4361" max="4361" width="8.7109375" customWidth="1"/>
    <col min="4362" max="4362" width="7.28515625" customWidth="1"/>
    <col min="4363" max="4363" width="0" hidden="1" customWidth="1"/>
    <col min="4364" max="4364" width="47.140625" customWidth="1"/>
    <col min="4365" max="4365" width="0" hidden="1" customWidth="1"/>
    <col min="4366" max="4366" width="16.5703125" customWidth="1"/>
    <col min="4367" max="4367" width="10.28515625" customWidth="1"/>
    <col min="4368" max="4368" width="8.28515625" customWidth="1"/>
    <col min="4369" max="4369" width="8.7109375" customWidth="1"/>
    <col min="4370" max="4371" width="0" hidden="1" customWidth="1"/>
    <col min="4372" max="4372" width="50.7109375" customWidth="1"/>
    <col min="4373" max="4373" width="11.140625" customWidth="1"/>
    <col min="4374" max="4374" width="11.7109375" customWidth="1"/>
    <col min="4377" max="4377" width="0" hidden="1" customWidth="1"/>
    <col min="4609" max="4609" width="4" bestFit="1" customWidth="1"/>
    <col min="4610" max="4610" width="7.28515625" bestFit="1" customWidth="1"/>
    <col min="4611" max="4611" width="5.42578125" customWidth="1"/>
    <col min="4612" max="4612" width="10.85546875" bestFit="1" customWidth="1"/>
    <col min="4613" max="4613" width="8.5703125" bestFit="1" customWidth="1"/>
    <col min="4614" max="4616" width="0" hidden="1" customWidth="1"/>
    <col min="4617" max="4617" width="8.7109375" customWidth="1"/>
    <col min="4618" max="4618" width="7.28515625" customWidth="1"/>
    <col min="4619" max="4619" width="0" hidden="1" customWidth="1"/>
    <col min="4620" max="4620" width="47.140625" customWidth="1"/>
    <col min="4621" max="4621" width="0" hidden="1" customWidth="1"/>
    <col min="4622" max="4622" width="16.5703125" customWidth="1"/>
    <col min="4623" max="4623" width="10.28515625" customWidth="1"/>
    <col min="4624" max="4624" width="8.28515625" customWidth="1"/>
    <col min="4625" max="4625" width="8.7109375" customWidth="1"/>
    <col min="4626" max="4627" width="0" hidden="1" customWidth="1"/>
    <col min="4628" max="4628" width="50.7109375" customWidth="1"/>
    <col min="4629" max="4629" width="11.140625" customWidth="1"/>
    <col min="4630" max="4630" width="11.7109375" customWidth="1"/>
    <col min="4633" max="4633" width="0" hidden="1" customWidth="1"/>
    <col min="4865" max="4865" width="4" bestFit="1" customWidth="1"/>
    <col min="4866" max="4866" width="7.28515625" bestFit="1" customWidth="1"/>
    <col min="4867" max="4867" width="5.42578125" customWidth="1"/>
    <col min="4868" max="4868" width="10.85546875" bestFit="1" customWidth="1"/>
    <col min="4869" max="4869" width="8.5703125" bestFit="1" customWidth="1"/>
    <col min="4870" max="4872" width="0" hidden="1" customWidth="1"/>
    <col min="4873" max="4873" width="8.7109375" customWidth="1"/>
    <col min="4874" max="4874" width="7.28515625" customWidth="1"/>
    <col min="4875" max="4875" width="0" hidden="1" customWidth="1"/>
    <col min="4876" max="4876" width="47.140625" customWidth="1"/>
    <col min="4877" max="4877" width="0" hidden="1" customWidth="1"/>
    <col min="4878" max="4878" width="16.5703125" customWidth="1"/>
    <col min="4879" max="4879" width="10.28515625" customWidth="1"/>
    <col min="4880" max="4880" width="8.28515625" customWidth="1"/>
    <col min="4881" max="4881" width="8.7109375" customWidth="1"/>
    <col min="4882" max="4883" width="0" hidden="1" customWidth="1"/>
    <col min="4884" max="4884" width="50.7109375" customWidth="1"/>
    <col min="4885" max="4885" width="11.140625" customWidth="1"/>
    <col min="4886" max="4886" width="11.7109375" customWidth="1"/>
    <col min="4889" max="4889" width="0" hidden="1" customWidth="1"/>
    <col min="5121" max="5121" width="4" bestFit="1" customWidth="1"/>
    <col min="5122" max="5122" width="7.28515625" bestFit="1" customWidth="1"/>
    <col min="5123" max="5123" width="5.42578125" customWidth="1"/>
    <col min="5124" max="5124" width="10.85546875" bestFit="1" customWidth="1"/>
    <col min="5125" max="5125" width="8.5703125" bestFit="1" customWidth="1"/>
    <col min="5126" max="5128" width="0" hidden="1" customWidth="1"/>
    <col min="5129" max="5129" width="8.7109375" customWidth="1"/>
    <col min="5130" max="5130" width="7.28515625" customWidth="1"/>
    <col min="5131" max="5131" width="0" hidden="1" customWidth="1"/>
    <col min="5132" max="5132" width="47.140625" customWidth="1"/>
    <col min="5133" max="5133" width="0" hidden="1" customWidth="1"/>
    <col min="5134" max="5134" width="16.5703125" customWidth="1"/>
    <col min="5135" max="5135" width="10.28515625" customWidth="1"/>
    <col min="5136" max="5136" width="8.28515625" customWidth="1"/>
    <col min="5137" max="5137" width="8.7109375" customWidth="1"/>
    <col min="5138" max="5139" width="0" hidden="1" customWidth="1"/>
    <col min="5140" max="5140" width="50.7109375" customWidth="1"/>
    <col min="5141" max="5141" width="11.140625" customWidth="1"/>
    <col min="5142" max="5142" width="11.7109375" customWidth="1"/>
    <col min="5145" max="5145" width="0" hidden="1" customWidth="1"/>
    <col min="5377" max="5377" width="4" bestFit="1" customWidth="1"/>
    <col min="5378" max="5378" width="7.28515625" bestFit="1" customWidth="1"/>
    <col min="5379" max="5379" width="5.42578125" customWidth="1"/>
    <col min="5380" max="5380" width="10.85546875" bestFit="1" customWidth="1"/>
    <col min="5381" max="5381" width="8.5703125" bestFit="1" customWidth="1"/>
    <col min="5382" max="5384" width="0" hidden="1" customWidth="1"/>
    <col min="5385" max="5385" width="8.7109375" customWidth="1"/>
    <col min="5386" max="5386" width="7.28515625" customWidth="1"/>
    <col min="5387" max="5387" width="0" hidden="1" customWidth="1"/>
    <col min="5388" max="5388" width="47.140625" customWidth="1"/>
    <col min="5389" max="5389" width="0" hidden="1" customWidth="1"/>
    <col min="5390" max="5390" width="16.5703125" customWidth="1"/>
    <col min="5391" max="5391" width="10.28515625" customWidth="1"/>
    <col min="5392" max="5392" width="8.28515625" customWidth="1"/>
    <col min="5393" max="5393" width="8.7109375" customWidth="1"/>
    <col min="5394" max="5395" width="0" hidden="1" customWidth="1"/>
    <col min="5396" max="5396" width="50.7109375" customWidth="1"/>
    <col min="5397" max="5397" width="11.140625" customWidth="1"/>
    <col min="5398" max="5398" width="11.7109375" customWidth="1"/>
    <col min="5401" max="5401" width="0" hidden="1" customWidth="1"/>
    <col min="5633" max="5633" width="4" bestFit="1" customWidth="1"/>
    <col min="5634" max="5634" width="7.28515625" bestFit="1" customWidth="1"/>
    <col min="5635" max="5635" width="5.42578125" customWidth="1"/>
    <col min="5636" max="5636" width="10.85546875" bestFit="1" customWidth="1"/>
    <col min="5637" max="5637" width="8.5703125" bestFit="1" customWidth="1"/>
    <col min="5638" max="5640" width="0" hidden="1" customWidth="1"/>
    <col min="5641" max="5641" width="8.7109375" customWidth="1"/>
    <col min="5642" max="5642" width="7.28515625" customWidth="1"/>
    <col min="5643" max="5643" width="0" hidden="1" customWidth="1"/>
    <col min="5644" max="5644" width="47.140625" customWidth="1"/>
    <col min="5645" max="5645" width="0" hidden="1" customWidth="1"/>
    <col min="5646" max="5646" width="16.5703125" customWidth="1"/>
    <col min="5647" max="5647" width="10.28515625" customWidth="1"/>
    <col min="5648" max="5648" width="8.28515625" customWidth="1"/>
    <col min="5649" max="5649" width="8.7109375" customWidth="1"/>
    <col min="5650" max="5651" width="0" hidden="1" customWidth="1"/>
    <col min="5652" max="5652" width="50.7109375" customWidth="1"/>
    <col min="5653" max="5653" width="11.140625" customWidth="1"/>
    <col min="5654" max="5654" width="11.7109375" customWidth="1"/>
    <col min="5657" max="5657" width="0" hidden="1" customWidth="1"/>
    <col min="5889" max="5889" width="4" bestFit="1" customWidth="1"/>
    <col min="5890" max="5890" width="7.28515625" bestFit="1" customWidth="1"/>
    <col min="5891" max="5891" width="5.42578125" customWidth="1"/>
    <col min="5892" max="5892" width="10.85546875" bestFit="1" customWidth="1"/>
    <col min="5893" max="5893" width="8.5703125" bestFit="1" customWidth="1"/>
    <col min="5894" max="5896" width="0" hidden="1" customWidth="1"/>
    <col min="5897" max="5897" width="8.7109375" customWidth="1"/>
    <col min="5898" max="5898" width="7.28515625" customWidth="1"/>
    <col min="5899" max="5899" width="0" hidden="1" customWidth="1"/>
    <col min="5900" max="5900" width="47.140625" customWidth="1"/>
    <col min="5901" max="5901" width="0" hidden="1" customWidth="1"/>
    <col min="5902" max="5902" width="16.5703125" customWidth="1"/>
    <col min="5903" max="5903" width="10.28515625" customWidth="1"/>
    <col min="5904" max="5904" width="8.28515625" customWidth="1"/>
    <col min="5905" max="5905" width="8.7109375" customWidth="1"/>
    <col min="5906" max="5907" width="0" hidden="1" customWidth="1"/>
    <col min="5908" max="5908" width="50.7109375" customWidth="1"/>
    <col min="5909" max="5909" width="11.140625" customWidth="1"/>
    <col min="5910" max="5910" width="11.7109375" customWidth="1"/>
    <col min="5913" max="5913" width="0" hidden="1" customWidth="1"/>
    <col min="6145" max="6145" width="4" bestFit="1" customWidth="1"/>
    <col min="6146" max="6146" width="7.28515625" bestFit="1" customWidth="1"/>
    <col min="6147" max="6147" width="5.42578125" customWidth="1"/>
    <col min="6148" max="6148" width="10.85546875" bestFit="1" customWidth="1"/>
    <col min="6149" max="6149" width="8.5703125" bestFit="1" customWidth="1"/>
    <col min="6150" max="6152" width="0" hidden="1" customWidth="1"/>
    <col min="6153" max="6153" width="8.7109375" customWidth="1"/>
    <col min="6154" max="6154" width="7.28515625" customWidth="1"/>
    <col min="6155" max="6155" width="0" hidden="1" customWidth="1"/>
    <col min="6156" max="6156" width="47.140625" customWidth="1"/>
    <col min="6157" max="6157" width="0" hidden="1" customWidth="1"/>
    <col min="6158" max="6158" width="16.5703125" customWidth="1"/>
    <col min="6159" max="6159" width="10.28515625" customWidth="1"/>
    <col min="6160" max="6160" width="8.28515625" customWidth="1"/>
    <col min="6161" max="6161" width="8.7109375" customWidth="1"/>
    <col min="6162" max="6163" width="0" hidden="1" customWidth="1"/>
    <col min="6164" max="6164" width="50.7109375" customWidth="1"/>
    <col min="6165" max="6165" width="11.140625" customWidth="1"/>
    <col min="6166" max="6166" width="11.7109375" customWidth="1"/>
    <col min="6169" max="6169" width="0" hidden="1" customWidth="1"/>
    <col min="6401" max="6401" width="4" bestFit="1" customWidth="1"/>
    <col min="6402" max="6402" width="7.28515625" bestFit="1" customWidth="1"/>
    <col min="6403" max="6403" width="5.42578125" customWidth="1"/>
    <col min="6404" max="6404" width="10.85546875" bestFit="1" customWidth="1"/>
    <col min="6405" max="6405" width="8.5703125" bestFit="1" customWidth="1"/>
    <col min="6406" max="6408" width="0" hidden="1" customWidth="1"/>
    <col min="6409" max="6409" width="8.7109375" customWidth="1"/>
    <col min="6410" max="6410" width="7.28515625" customWidth="1"/>
    <col min="6411" max="6411" width="0" hidden="1" customWidth="1"/>
    <col min="6412" max="6412" width="47.140625" customWidth="1"/>
    <col min="6413" max="6413" width="0" hidden="1" customWidth="1"/>
    <col min="6414" max="6414" width="16.5703125" customWidth="1"/>
    <col min="6415" max="6415" width="10.28515625" customWidth="1"/>
    <col min="6416" max="6416" width="8.28515625" customWidth="1"/>
    <col min="6417" max="6417" width="8.7109375" customWidth="1"/>
    <col min="6418" max="6419" width="0" hidden="1" customWidth="1"/>
    <col min="6420" max="6420" width="50.7109375" customWidth="1"/>
    <col min="6421" max="6421" width="11.140625" customWidth="1"/>
    <col min="6422" max="6422" width="11.7109375" customWidth="1"/>
    <col min="6425" max="6425" width="0" hidden="1" customWidth="1"/>
    <col min="6657" max="6657" width="4" bestFit="1" customWidth="1"/>
    <col min="6658" max="6658" width="7.28515625" bestFit="1" customWidth="1"/>
    <col min="6659" max="6659" width="5.42578125" customWidth="1"/>
    <col min="6660" max="6660" width="10.85546875" bestFit="1" customWidth="1"/>
    <col min="6661" max="6661" width="8.5703125" bestFit="1" customWidth="1"/>
    <col min="6662" max="6664" width="0" hidden="1" customWidth="1"/>
    <col min="6665" max="6665" width="8.7109375" customWidth="1"/>
    <col min="6666" max="6666" width="7.28515625" customWidth="1"/>
    <col min="6667" max="6667" width="0" hidden="1" customWidth="1"/>
    <col min="6668" max="6668" width="47.140625" customWidth="1"/>
    <col min="6669" max="6669" width="0" hidden="1" customWidth="1"/>
    <col min="6670" max="6670" width="16.5703125" customWidth="1"/>
    <col min="6671" max="6671" width="10.28515625" customWidth="1"/>
    <col min="6672" max="6672" width="8.28515625" customWidth="1"/>
    <col min="6673" max="6673" width="8.7109375" customWidth="1"/>
    <col min="6674" max="6675" width="0" hidden="1" customWidth="1"/>
    <col min="6676" max="6676" width="50.7109375" customWidth="1"/>
    <col min="6677" max="6677" width="11.140625" customWidth="1"/>
    <col min="6678" max="6678" width="11.7109375" customWidth="1"/>
    <col min="6681" max="6681" width="0" hidden="1" customWidth="1"/>
    <col min="6913" max="6913" width="4" bestFit="1" customWidth="1"/>
    <col min="6914" max="6914" width="7.28515625" bestFit="1" customWidth="1"/>
    <col min="6915" max="6915" width="5.42578125" customWidth="1"/>
    <col min="6916" max="6916" width="10.85546875" bestFit="1" customWidth="1"/>
    <col min="6917" max="6917" width="8.5703125" bestFit="1" customWidth="1"/>
    <col min="6918" max="6920" width="0" hidden="1" customWidth="1"/>
    <col min="6921" max="6921" width="8.7109375" customWidth="1"/>
    <col min="6922" max="6922" width="7.28515625" customWidth="1"/>
    <col min="6923" max="6923" width="0" hidden="1" customWidth="1"/>
    <col min="6924" max="6924" width="47.140625" customWidth="1"/>
    <col min="6925" max="6925" width="0" hidden="1" customWidth="1"/>
    <col min="6926" max="6926" width="16.5703125" customWidth="1"/>
    <col min="6927" max="6927" width="10.28515625" customWidth="1"/>
    <col min="6928" max="6928" width="8.28515625" customWidth="1"/>
    <col min="6929" max="6929" width="8.7109375" customWidth="1"/>
    <col min="6930" max="6931" width="0" hidden="1" customWidth="1"/>
    <col min="6932" max="6932" width="50.7109375" customWidth="1"/>
    <col min="6933" max="6933" width="11.140625" customWidth="1"/>
    <col min="6934" max="6934" width="11.7109375" customWidth="1"/>
    <col min="6937" max="6937" width="0" hidden="1" customWidth="1"/>
    <col min="7169" max="7169" width="4" bestFit="1" customWidth="1"/>
    <col min="7170" max="7170" width="7.28515625" bestFit="1" customWidth="1"/>
    <col min="7171" max="7171" width="5.42578125" customWidth="1"/>
    <col min="7172" max="7172" width="10.85546875" bestFit="1" customWidth="1"/>
    <col min="7173" max="7173" width="8.5703125" bestFit="1" customWidth="1"/>
    <col min="7174" max="7176" width="0" hidden="1" customWidth="1"/>
    <col min="7177" max="7177" width="8.7109375" customWidth="1"/>
    <col min="7178" max="7178" width="7.28515625" customWidth="1"/>
    <col min="7179" max="7179" width="0" hidden="1" customWidth="1"/>
    <col min="7180" max="7180" width="47.140625" customWidth="1"/>
    <col min="7181" max="7181" width="0" hidden="1" customWidth="1"/>
    <col min="7182" max="7182" width="16.5703125" customWidth="1"/>
    <col min="7183" max="7183" width="10.28515625" customWidth="1"/>
    <col min="7184" max="7184" width="8.28515625" customWidth="1"/>
    <col min="7185" max="7185" width="8.7109375" customWidth="1"/>
    <col min="7186" max="7187" width="0" hidden="1" customWidth="1"/>
    <col min="7188" max="7188" width="50.7109375" customWidth="1"/>
    <col min="7189" max="7189" width="11.140625" customWidth="1"/>
    <col min="7190" max="7190" width="11.7109375" customWidth="1"/>
    <col min="7193" max="7193" width="0" hidden="1" customWidth="1"/>
    <col min="7425" max="7425" width="4" bestFit="1" customWidth="1"/>
    <col min="7426" max="7426" width="7.28515625" bestFit="1" customWidth="1"/>
    <col min="7427" max="7427" width="5.42578125" customWidth="1"/>
    <col min="7428" max="7428" width="10.85546875" bestFit="1" customWidth="1"/>
    <col min="7429" max="7429" width="8.5703125" bestFit="1" customWidth="1"/>
    <col min="7430" max="7432" width="0" hidden="1" customWidth="1"/>
    <col min="7433" max="7433" width="8.7109375" customWidth="1"/>
    <col min="7434" max="7434" width="7.28515625" customWidth="1"/>
    <col min="7435" max="7435" width="0" hidden="1" customWidth="1"/>
    <col min="7436" max="7436" width="47.140625" customWidth="1"/>
    <col min="7437" max="7437" width="0" hidden="1" customWidth="1"/>
    <col min="7438" max="7438" width="16.5703125" customWidth="1"/>
    <col min="7439" max="7439" width="10.28515625" customWidth="1"/>
    <col min="7440" max="7440" width="8.28515625" customWidth="1"/>
    <col min="7441" max="7441" width="8.7109375" customWidth="1"/>
    <col min="7442" max="7443" width="0" hidden="1" customWidth="1"/>
    <col min="7444" max="7444" width="50.7109375" customWidth="1"/>
    <col min="7445" max="7445" width="11.140625" customWidth="1"/>
    <col min="7446" max="7446" width="11.7109375" customWidth="1"/>
    <col min="7449" max="7449" width="0" hidden="1" customWidth="1"/>
    <col min="7681" max="7681" width="4" bestFit="1" customWidth="1"/>
    <col min="7682" max="7682" width="7.28515625" bestFit="1" customWidth="1"/>
    <col min="7683" max="7683" width="5.42578125" customWidth="1"/>
    <col min="7684" max="7684" width="10.85546875" bestFit="1" customWidth="1"/>
    <col min="7685" max="7685" width="8.5703125" bestFit="1" customWidth="1"/>
    <col min="7686" max="7688" width="0" hidden="1" customWidth="1"/>
    <col min="7689" max="7689" width="8.7109375" customWidth="1"/>
    <col min="7690" max="7690" width="7.28515625" customWidth="1"/>
    <col min="7691" max="7691" width="0" hidden="1" customWidth="1"/>
    <col min="7692" max="7692" width="47.140625" customWidth="1"/>
    <col min="7693" max="7693" width="0" hidden="1" customWidth="1"/>
    <col min="7694" max="7694" width="16.5703125" customWidth="1"/>
    <col min="7695" max="7695" width="10.28515625" customWidth="1"/>
    <col min="7696" max="7696" width="8.28515625" customWidth="1"/>
    <col min="7697" max="7697" width="8.7109375" customWidth="1"/>
    <col min="7698" max="7699" width="0" hidden="1" customWidth="1"/>
    <col min="7700" max="7700" width="50.7109375" customWidth="1"/>
    <col min="7701" max="7701" width="11.140625" customWidth="1"/>
    <col min="7702" max="7702" width="11.7109375" customWidth="1"/>
    <col min="7705" max="7705" width="0" hidden="1" customWidth="1"/>
    <col min="7937" max="7937" width="4" bestFit="1" customWidth="1"/>
    <col min="7938" max="7938" width="7.28515625" bestFit="1" customWidth="1"/>
    <col min="7939" max="7939" width="5.42578125" customWidth="1"/>
    <col min="7940" max="7940" width="10.85546875" bestFit="1" customWidth="1"/>
    <col min="7941" max="7941" width="8.5703125" bestFit="1" customWidth="1"/>
    <col min="7942" max="7944" width="0" hidden="1" customWidth="1"/>
    <col min="7945" max="7945" width="8.7109375" customWidth="1"/>
    <col min="7946" max="7946" width="7.28515625" customWidth="1"/>
    <col min="7947" max="7947" width="0" hidden="1" customWidth="1"/>
    <col min="7948" max="7948" width="47.140625" customWidth="1"/>
    <col min="7949" max="7949" width="0" hidden="1" customWidth="1"/>
    <col min="7950" max="7950" width="16.5703125" customWidth="1"/>
    <col min="7951" max="7951" width="10.28515625" customWidth="1"/>
    <col min="7952" max="7952" width="8.28515625" customWidth="1"/>
    <col min="7953" max="7953" width="8.7109375" customWidth="1"/>
    <col min="7954" max="7955" width="0" hidden="1" customWidth="1"/>
    <col min="7956" max="7956" width="50.7109375" customWidth="1"/>
    <col min="7957" max="7957" width="11.140625" customWidth="1"/>
    <col min="7958" max="7958" width="11.7109375" customWidth="1"/>
    <col min="7961" max="7961" width="0" hidden="1" customWidth="1"/>
    <col min="8193" max="8193" width="4" bestFit="1" customWidth="1"/>
    <col min="8194" max="8194" width="7.28515625" bestFit="1" customWidth="1"/>
    <col min="8195" max="8195" width="5.42578125" customWidth="1"/>
    <col min="8196" max="8196" width="10.85546875" bestFit="1" customWidth="1"/>
    <col min="8197" max="8197" width="8.5703125" bestFit="1" customWidth="1"/>
    <col min="8198" max="8200" width="0" hidden="1" customWidth="1"/>
    <col min="8201" max="8201" width="8.7109375" customWidth="1"/>
    <col min="8202" max="8202" width="7.28515625" customWidth="1"/>
    <col min="8203" max="8203" width="0" hidden="1" customWidth="1"/>
    <col min="8204" max="8204" width="47.140625" customWidth="1"/>
    <col min="8205" max="8205" width="0" hidden="1" customWidth="1"/>
    <col min="8206" max="8206" width="16.5703125" customWidth="1"/>
    <col min="8207" max="8207" width="10.28515625" customWidth="1"/>
    <col min="8208" max="8208" width="8.28515625" customWidth="1"/>
    <col min="8209" max="8209" width="8.7109375" customWidth="1"/>
    <col min="8210" max="8211" width="0" hidden="1" customWidth="1"/>
    <col min="8212" max="8212" width="50.7109375" customWidth="1"/>
    <col min="8213" max="8213" width="11.140625" customWidth="1"/>
    <col min="8214" max="8214" width="11.7109375" customWidth="1"/>
    <col min="8217" max="8217" width="0" hidden="1" customWidth="1"/>
    <col min="8449" max="8449" width="4" bestFit="1" customWidth="1"/>
    <col min="8450" max="8450" width="7.28515625" bestFit="1" customWidth="1"/>
    <col min="8451" max="8451" width="5.42578125" customWidth="1"/>
    <col min="8452" max="8452" width="10.85546875" bestFit="1" customWidth="1"/>
    <col min="8453" max="8453" width="8.5703125" bestFit="1" customWidth="1"/>
    <col min="8454" max="8456" width="0" hidden="1" customWidth="1"/>
    <col min="8457" max="8457" width="8.7109375" customWidth="1"/>
    <col min="8458" max="8458" width="7.28515625" customWidth="1"/>
    <col min="8459" max="8459" width="0" hidden="1" customWidth="1"/>
    <col min="8460" max="8460" width="47.140625" customWidth="1"/>
    <col min="8461" max="8461" width="0" hidden="1" customWidth="1"/>
    <col min="8462" max="8462" width="16.5703125" customWidth="1"/>
    <col min="8463" max="8463" width="10.28515625" customWidth="1"/>
    <col min="8464" max="8464" width="8.28515625" customWidth="1"/>
    <col min="8465" max="8465" width="8.7109375" customWidth="1"/>
    <col min="8466" max="8467" width="0" hidden="1" customWidth="1"/>
    <col min="8468" max="8468" width="50.7109375" customWidth="1"/>
    <col min="8469" max="8469" width="11.140625" customWidth="1"/>
    <col min="8470" max="8470" width="11.7109375" customWidth="1"/>
    <col min="8473" max="8473" width="0" hidden="1" customWidth="1"/>
    <col min="8705" max="8705" width="4" bestFit="1" customWidth="1"/>
    <col min="8706" max="8706" width="7.28515625" bestFit="1" customWidth="1"/>
    <col min="8707" max="8707" width="5.42578125" customWidth="1"/>
    <col min="8708" max="8708" width="10.85546875" bestFit="1" customWidth="1"/>
    <col min="8709" max="8709" width="8.5703125" bestFit="1" customWidth="1"/>
    <col min="8710" max="8712" width="0" hidden="1" customWidth="1"/>
    <col min="8713" max="8713" width="8.7109375" customWidth="1"/>
    <col min="8714" max="8714" width="7.28515625" customWidth="1"/>
    <col min="8715" max="8715" width="0" hidden="1" customWidth="1"/>
    <col min="8716" max="8716" width="47.140625" customWidth="1"/>
    <col min="8717" max="8717" width="0" hidden="1" customWidth="1"/>
    <col min="8718" max="8718" width="16.5703125" customWidth="1"/>
    <col min="8719" max="8719" width="10.28515625" customWidth="1"/>
    <col min="8720" max="8720" width="8.28515625" customWidth="1"/>
    <col min="8721" max="8721" width="8.7109375" customWidth="1"/>
    <col min="8722" max="8723" width="0" hidden="1" customWidth="1"/>
    <col min="8724" max="8724" width="50.7109375" customWidth="1"/>
    <col min="8725" max="8725" width="11.140625" customWidth="1"/>
    <col min="8726" max="8726" width="11.7109375" customWidth="1"/>
    <col min="8729" max="8729" width="0" hidden="1" customWidth="1"/>
    <col min="8961" max="8961" width="4" bestFit="1" customWidth="1"/>
    <col min="8962" max="8962" width="7.28515625" bestFit="1" customWidth="1"/>
    <col min="8963" max="8963" width="5.42578125" customWidth="1"/>
    <col min="8964" max="8964" width="10.85546875" bestFit="1" customWidth="1"/>
    <col min="8965" max="8965" width="8.5703125" bestFit="1" customWidth="1"/>
    <col min="8966" max="8968" width="0" hidden="1" customWidth="1"/>
    <col min="8969" max="8969" width="8.7109375" customWidth="1"/>
    <col min="8970" max="8970" width="7.28515625" customWidth="1"/>
    <col min="8971" max="8971" width="0" hidden="1" customWidth="1"/>
    <col min="8972" max="8972" width="47.140625" customWidth="1"/>
    <col min="8973" max="8973" width="0" hidden="1" customWidth="1"/>
    <col min="8974" max="8974" width="16.5703125" customWidth="1"/>
    <col min="8975" max="8975" width="10.28515625" customWidth="1"/>
    <col min="8976" max="8976" width="8.28515625" customWidth="1"/>
    <col min="8977" max="8977" width="8.7109375" customWidth="1"/>
    <col min="8978" max="8979" width="0" hidden="1" customWidth="1"/>
    <col min="8980" max="8980" width="50.7109375" customWidth="1"/>
    <col min="8981" max="8981" width="11.140625" customWidth="1"/>
    <col min="8982" max="8982" width="11.7109375" customWidth="1"/>
    <col min="8985" max="8985" width="0" hidden="1" customWidth="1"/>
    <col min="9217" max="9217" width="4" bestFit="1" customWidth="1"/>
    <col min="9218" max="9218" width="7.28515625" bestFit="1" customWidth="1"/>
    <col min="9219" max="9219" width="5.42578125" customWidth="1"/>
    <col min="9220" max="9220" width="10.85546875" bestFit="1" customWidth="1"/>
    <col min="9221" max="9221" width="8.5703125" bestFit="1" customWidth="1"/>
    <col min="9222" max="9224" width="0" hidden="1" customWidth="1"/>
    <col min="9225" max="9225" width="8.7109375" customWidth="1"/>
    <col min="9226" max="9226" width="7.28515625" customWidth="1"/>
    <col min="9227" max="9227" width="0" hidden="1" customWidth="1"/>
    <col min="9228" max="9228" width="47.140625" customWidth="1"/>
    <col min="9229" max="9229" width="0" hidden="1" customWidth="1"/>
    <col min="9230" max="9230" width="16.5703125" customWidth="1"/>
    <col min="9231" max="9231" width="10.28515625" customWidth="1"/>
    <col min="9232" max="9232" width="8.28515625" customWidth="1"/>
    <col min="9233" max="9233" width="8.7109375" customWidth="1"/>
    <col min="9234" max="9235" width="0" hidden="1" customWidth="1"/>
    <col min="9236" max="9236" width="50.7109375" customWidth="1"/>
    <col min="9237" max="9237" width="11.140625" customWidth="1"/>
    <col min="9238" max="9238" width="11.7109375" customWidth="1"/>
    <col min="9241" max="9241" width="0" hidden="1" customWidth="1"/>
    <col min="9473" max="9473" width="4" bestFit="1" customWidth="1"/>
    <col min="9474" max="9474" width="7.28515625" bestFit="1" customWidth="1"/>
    <col min="9475" max="9475" width="5.42578125" customWidth="1"/>
    <col min="9476" max="9476" width="10.85546875" bestFit="1" customWidth="1"/>
    <col min="9477" max="9477" width="8.5703125" bestFit="1" customWidth="1"/>
    <col min="9478" max="9480" width="0" hidden="1" customWidth="1"/>
    <col min="9481" max="9481" width="8.7109375" customWidth="1"/>
    <col min="9482" max="9482" width="7.28515625" customWidth="1"/>
    <col min="9483" max="9483" width="0" hidden="1" customWidth="1"/>
    <col min="9484" max="9484" width="47.140625" customWidth="1"/>
    <col min="9485" max="9485" width="0" hidden="1" customWidth="1"/>
    <col min="9486" max="9486" width="16.5703125" customWidth="1"/>
    <col min="9487" max="9487" width="10.28515625" customWidth="1"/>
    <col min="9488" max="9488" width="8.28515625" customWidth="1"/>
    <col min="9489" max="9489" width="8.7109375" customWidth="1"/>
    <col min="9490" max="9491" width="0" hidden="1" customWidth="1"/>
    <col min="9492" max="9492" width="50.7109375" customWidth="1"/>
    <col min="9493" max="9493" width="11.140625" customWidth="1"/>
    <col min="9494" max="9494" width="11.7109375" customWidth="1"/>
    <col min="9497" max="9497" width="0" hidden="1" customWidth="1"/>
    <col min="9729" max="9729" width="4" bestFit="1" customWidth="1"/>
    <col min="9730" max="9730" width="7.28515625" bestFit="1" customWidth="1"/>
    <col min="9731" max="9731" width="5.42578125" customWidth="1"/>
    <col min="9732" max="9732" width="10.85546875" bestFit="1" customWidth="1"/>
    <col min="9733" max="9733" width="8.5703125" bestFit="1" customWidth="1"/>
    <col min="9734" max="9736" width="0" hidden="1" customWidth="1"/>
    <col min="9737" max="9737" width="8.7109375" customWidth="1"/>
    <col min="9738" max="9738" width="7.28515625" customWidth="1"/>
    <col min="9739" max="9739" width="0" hidden="1" customWidth="1"/>
    <col min="9740" max="9740" width="47.140625" customWidth="1"/>
    <col min="9741" max="9741" width="0" hidden="1" customWidth="1"/>
    <col min="9742" max="9742" width="16.5703125" customWidth="1"/>
    <col min="9743" max="9743" width="10.28515625" customWidth="1"/>
    <col min="9744" max="9744" width="8.28515625" customWidth="1"/>
    <col min="9745" max="9745" width="8.7109375" customWidth="1"/>
    <col min="9746" max="9747" width="0" hidden="1" customWidth="1"/>
    <col min="9748" max="9748" width="50.7109375" customWidth="1"/>
    <col min="9749" max="9749" width="11.140625" customWidth="1"/>
    <col min="9750" max="9750" width="11.7109375" customWidth="1"/>
    <col min="9753" max="9753" width="0" hidden="1" customWidth="1"/>
    <col min="9985" max="9985" width="4" bestFit="1" customWidth="1"/>
    <col min="9986" max="9986" width="7.28515625" bestFit="1" customWidth="1"/>
    <col min="9987" max="9987" width="5.42578125" customWidth="1"/>
    <col min="9988" max="9988" width="10.85546875" bestFit="1" customWidth="1"/>
    <col min="9989" max="9989" width="8.5703125" bestFit="1" customWidth="1"/>
    <col min="9990" max="9992" width="0" hidden="1" customWidth="1"/>
    <col min="9993" max="9993" width="8.7109375" customWidth="1"/>
    <col min="9994" max="9994" width="7.28515625" customWidth="1"/>
    <col min="9995" max="9995" width="0" hidden="1" customWidth="1"/>
    <col min="9996" max="9996" width="47.140625" customWidth="1"/>
    <col min="9997" max="9997" width="0" hidden="1" customWidth="1"/>
    <col min="9998" max="9998" width="16.5703125" customWidth="1"/>
    <col min="9999" max="9999" width="10.28515625" customWidth="1"/>
    <col min="10000" max="10000" width="8.28515625" customWidth="1"/>
    <col min="10001" max="10001" width="8.7109375" customWidth="1"/>
    <col min="10002" max="10003" width="0" hidden="1" customWidth="1"/>
    <col min="10004" max="10004" width="50.7109375" customWidth="1"/>
    <col min="10005" max="10005" width="11.140625" customWidth="1"/>
    <col min="10006" max="10006" width="11.7109375" customWidth="1"/>
    <col min="10009" max="10009" width="0" hidden="1" customWidth="1"/>
    <col min="10241" max="10241" width="4" bestFit="1" customWidth="1"/>
    <col min="10242" max="10242" width="7.28515625" bestFit="1" customWidth="1"/>
    <col min="10243" max="10243" width="5.42578125" customWidth="1"/>
    <col min="10244" max="10244" width="10.85546875" bestFit="1" customWidth="1"/>
    <col min="10245" max="10245" width="8.5703125" bestFit="1" customWidth="1"/>
    <col min="10246" max="10248" width="0" hidden="1" customWidth="1"/>
    <col min="10249" max="10249" width="8.7109375" customWidth="1"/>
    <col min="10250" max="10250" width="7.28515625" customWidth="1"/>
    <col min="10251" max="10251" width="0" hidden="1" customWidth="1"/>
    <col min="10252" max="10252" width="47.140625" customWidth="1"/>
    <col min="10253" max="10253" width="0" hidden="1" customWidth="1"/>
    <col min="10254" max="10254" width="16.5703125" customWidth="1"/>
    <col min="10255" max="10255" width="10.28515625" customWidth="1"/>
    <col min="10256" max="10256" width="8.28515625" customWidth="1"/>
    <col min="10257" max="10257" width="8.7109375" customWidth="1"/>
    <col min="10258" max="10259" width="0" hidden="1" customWidth="1"/>
    <col min="10260" max="10260" width="50.7109375" customWidth="1"/>
    <col min="10261" max="10261" width="11.140625" customWidth="1"/>
    <col min="10262" max="10262" width="11.7109375" customWidth="1"/>
    <col min="10265" max="10265" width="0" hidden="1" customWidth="1"/>
    <col min="10497" max="10497" width="4" bestFit="1" customWidth="1"/>
    <col min="10498" max="10498" width="7.28515625" bestFit="1" customWidth="1"/>
    <col min="10499" max="10499" width="5.42578125" customWidth="1"/>
    <col min="10500" max="10500" width="10.85546875" bestFit="1" customWidth="1"/>
    <col min="10501" max="10501" width="8.5703125" bestFit="1" customWidth="1"/>
    <col min="10502" max="10504" width="0" hidden="1" customWidth="1"/>
    <col min="10505" max="10505" width="8.7109375" customWidth="1"/>
    <col min="10506" max="10506" width="7.28515625" customWidth="1"/>
    <col min="10507" max="10507" width="0" hidden="1" customWidth="1"/>
    <col min="10508" max="10508" width="47.140625" customWidth="1"/>
    <col min="10509" max="10509" width="0" hidden="1" customWidth="1"/>
    <col min="10510" max="10510" width="16.5703125" customWidth="1"/>
    <col min="10511" max="10511" width="10.28515625" customWidth="1"/>
    <col min="10512" max="10512" width="8.28515625" customWidth="1"/>
    <col min="10513" max="10513" width="8.7109375" customWidth="1"/>
    <col min="10514" max="10515" width="0" hidden="1" customWidth="1"/>
    <col min="10516" max="10516" width="50.7109375" customWidth="1"/>
    <col min="10517" max="10517" width="11.140625" customWidth="1"/>
    <col min="10518" max="10518" width="11.7109375" customWidth="1"/>
    <col min="10521" max="10521" width="0" hidden="1" customWidth="1"/>
    <col min="10753" max="10753" width="4" bestFit="1" customWidth="1"/>
    <col min="10754" max="10754" width="7.28515625" bestFit="1" customWidth="1"/>
    <col min="10755" max="10755" width="5.42578125" customWidth="1"/>
    <col min="10756" max="10756" width="10.85546875" bestFit="1" customWidth="1"/>
    <col min="10757" max="10757" width="8.5703125" bestFit="1" customWidth="1"/>
    <col min="10758" max="10760" width="0" hidden="1" customWidth="1"/>
    <col min="10761" max="10761" width="8.7109375" customWidth="1"/>
    <col min="10762" max="10762" width="7.28515625" customWidth="1"/>
    <col min="10763" max="10763" width="0" hidden="1" customWidth="1"/>
    <col min="10764" max="10764" width="47.140625" customWidth="1"/>
    <col min="10765" max="10765" width="0" hidden="1" customWidth="1"/>
    <col min="10766" max="10766" width="16.5703125" customWidth="1"/>
    <col min="10767" max="10767" width="10.28515625" customWidth="1"/>
    <col min="10768" max="10768" width="8.28515625" customWidth="1"/>
    <col min="10769" max="10769" width="8.7109375" customWidth="1"/>
    <col min="10770" max="10771" width="0" hidden="1" customWidth="1"/>
    <col min="10772" max="10772" width="50.7109375" customWidth="1"/>
    <col min="10773" max="10773" width="11.140625" customWidth="1"/>
    <col min="10774" max="10774" width="11.7109375" customWidth="1"/>
    <col min="10777" max="10777" width="0" hidden="1" customWidth="1"/>
    <col min="11009" max="11009" width="4" bestFit="1" customWidth="1"/>
    <col min="11010" max="11010" width="7.28515625" bestFit="1" customWidth="1"/>
    <col min="11011" max="11011" width="5.42578125" customWidth="1"/>
    <col min="11012" max="11012" width="10.85546875" bestFit="1" customWidth="1"/>
    <col min="11013" max="11013" width="8.5703125" bestFit="1" customWidth="1"/>
    <col min="11014" max="11016" width="0" hidden="1" customWidth="1"/>
    <col min="11017" max="11017" width="8.7109375" customWidth="1"/>
    <col min="11018" max="11018" width="7.28515625" customWidth="1"/>
    <col min="11019" max="11019" width="0" hidden="1" customWidth="1"/>
    <col min="11020" max="11020" width="47.140625" customWidth="1"/>
    <col min="11021" max="11021" width="0" hidden="1" customWidth="1"/>
    <col min="11022" max="11022" width="16.5703125" customWidth="1"/>
    <col min="11023" max="11023" width="10.28515625" customWidth="1"/>
    <col min="11024" max="11024" width="8.28515625" customWidth="1"/>
    <col min="11025" max="11025" width="8.7109375" customWidth="1"/>
    <col min="11026" max="11027" width="0" hidden="1" customWidth="1"/>
    <col min="11028" max="11028" width="50.7109375" customWidth="1"/>
    <col min="11029" max="11029" width="11.140625" customWidth="1"/>
    <col min="11030" max="11030" width="11.7109375" customWidth="1"/>
    <col min="11033" max="11033" width="0" hidden="1" customWidth="1"/>
    <col min="11265" max="11265" width="4" bestFit="1" customWidth="1"/>
    <col min="11266" max="11266" width="7.28515625" bestFit="1" customWidth="1"/>
    <col min="11267" max="11267" width="5.42578125" customWidth="1"/>
    <col min="11268" max="11268" width="10.85546875" bestFit="1" customWidth="1"/>
    <col min="11269" max="11269" width="8.5703125" bestFit="1" customWidth="1"/>
    <col min="11270" max="11272" width="0" hidden="1" customWidth="1"/>
    <col min="11273" max="11273" width="8.7109375" customWidth="1"/>
    <col min="11274" max="11274" width="7.28515625" customWidth="1"/>
    <col min="11275" max="11275" width="0" hidden="1" customWidth="1"/>
    <col min="11276" max="11276" width="47.140625" customWidth="1"/>
    <col min="11277" max="11277" width="0" hidden="1" customWidth="1"/>
    <col min="11278" max="11278" width="16.5703125" customWidth="1"/>
    <col min="11279" max="11279" width="10.28515625" customWidth="1"/>
    <col min="11280" max="11280" width="8.28515625" customWidth="1"/>
    <col min="11281" max="11281" width="8.7109375" customWidth="1"/>
    <col min="11282" max="11283" width="0" hidden="1" customWidth="1"/>
    <col min="11284" max="11284" width="50.7109375" customWidth="1"/>
    <col min="11285" max="11285" width="11.140625" customWidth="1"/>
    <col min="11286" max="11286" width="11.7109375" customWidth="1"/>
    <col min="11289" max="11289" width="0" hidden="1" customWidth="1"/>
    <col min="11521" max="11521" width="4" bestFit="1" customWidth="1"/>
    <col min="11522" max="11522" width="7.28515625" bestFit="1" customWidth="1"/>
    <col min="11523" max="11523" width="5.42578125" customWidth="1"/>
    <col min="11524" max="11524" width="10.85546875" bestFit="1" customWidth="1"/>
    <col min="11525" max="11525" width="8.5703125" bestFit="1" customWidth="1"/>
    <col min="11526" max="11528" width="0" hidden="1" customWidth="1"/>
    <col min="11529" max="11529" width="8.7109375" customWidth="1"/>
    <col min="11530" max="11530" width="7.28515625" customWidth="1"/>
    <col min="11531" max="11531" width="0" hidden="1" customWidth="1"/>
    <col min="11532" max="11532" width="47.140625" customWidth="1"/>
    <col min="11533" max="11533" width="0" hidden="1" customWidth="1"/>
    <col min="11534" max="11534" width="16.5703125" customWidth="1"/>
    <col min="11535" max="11535" width="10.28515625" customWidth="1"/>
    <col min="11536" max="11536" width="8.28515625" customWidth="1"/>
    <col min="11537" max="11537" width="8.7109375" customWidth="1"/>
    <col min="11538" max="11539" width="0" hidden="1" customWidth="1"/>
    <col min="11540" max="11540" width="50.7109375" customWidth="1"/>
    <col min="11541" max="11541" width="11.140625" customWidth="1"/>
    <col min="11542" max="11542" width="11.7109375" customWidth="1"/>
    <col min="11545" max="11545" width="0" hidden="1" customWidth="1"/>
    <col min="11777" max="11777" width="4" bestFit="1" customWidth="1"/>
    <col min="11778" max="11778" width="7.28515625" bestFit="1" customWidth="1"/>
    <col min="11779" max="11779" width="5.42578125" customWidth="1"/>
    <col min="11780" max="11780" width="10.85546875" bestFit="1" customWidth="1"/>
    <col min="11781" max="11781" width="8.5703125" bestFit="1" customWidth="1"/>
    <col min="11782" max="11784" width="0" hidden="1" customWidth="1"/>
    <col min="11785" max="11785" width="8.7109375" customWidth="1"/>
    <col min="11786" max="11786" width="7.28515625" customWidth="1"/>
    <col min="11787" max="11787" width="0" hidden="1" customWidth="1"/>
    <col min="11788" max="11788" width="47.140625" customWidth="1"/>
    <col min="11789" max="11789" width="0" hidden="1" customWidth="1"/>
    <col min="11790" max="11790" width="16.5703125" customWidth="1"/>
    <col min="11791" max="11791" width="10.28515625" customWidth="1"/>
    <col min="11792" max="11792" width="8.28515625" customWidth="1"/>
    <col min="11793" max="11793" width="8.7109375" customWidth="1"/>
    <col min="11794" max="11795" width="0" hidden="1" customWidth="1"/>
    <col min="11796" max="11796" width="50.7109375" customWidth="1"/>
    <col min="11797" max="11797" width="11.140625" customWidth="1"/>
    <col min="11798" max="11798" width="11.7109375" customWidth="1"/>
    <col min="11801" max="11801" width="0" hidden="1" customWidth="1"/>
    <col min="12033" max="12033" width="4" bestFit="1" customWidth="1"/>
    <col min="12034" max="12034" width="7.28515625" bestFit="1" customWidth="1"/>
    <col min="12035" max="12035" width="5.42578125" customWidth="1"/>
    <col min="12036" max="12036" width="10.85546875" bestFit="1" customWidth="1"/>
    <col min="12037" max="12037" width="8.5703125" bestFit="1" customWidth="1"/>
    <col min="12038" max="12040" width="0" hidden="1" customWidth="1"/>
    <col min="12041" max="12041" width="8.7109375" customWidth="1"/>
    <col min="12042" max="12042" width="7.28515625" customWidth="1"/>
    <col min="12043" max="12043" width="0" hidden="1" customWidth="1"/>
    <col min="12044" max="12044" width="47.140625" customWidth="1"/>
    <col min="12045" max="12045" width="0" hidden="1" customWidth="1"/>
    <col min="12046" max="12046" width="16.5703125" customWidth="1"/>
    <col min="12047" max="12047" width="10.28515625" customWidth="1"/>
    <col min="12048" max="12048" width="8.28515625" customWidth="1"/>
    <col min="12049" max="12049" width="8.7109375" customWidth="1"/>
    <col min="12050" max="12051" width="0" hidden="1" customWidth="1"/>
    <col min="12052" max="12052" width="50.7109375" customWidth="1"/>
    <col min="12053" max="12053" width="11.140625" customWidth="1"/>
    <col min="12054" max="12054" width="11.7109375" customWidth="1"/>
    <col min="12057" max="12057" width="0" hidden="1" customWidth="1"/>
    <col min="12289" max="12289" width="4" bestFit="1" customWidth="1"/>
    <col min="12290" max="12290" width="7.28515625" bestFit="1" customWidth="1"/>
    <col min="12291" max="12291" width="5.42578125" customWidth="1"/>
    <col min="12292" max="12292" width="10.85546875" bestFit="1" customWidth="1"/>
    <col min="12293" max="12293" width="8.5703125" bestFit="1" customWidth="1"/>
    <col min="12294" max="12296" width="0" hidden="1" customWidth="1"/>
    <col min="12297" max="12297" width="8.7109375" customWidth="1"/>
    <col min="12298" max="12298" width="7.28515625" customWidth="1"/>
    <col min="12299" max="12299" width="0" hidden="1" customWidth="1"/>
    <col min="12300" max="12300" width="47.140625" customWidth="1"/>
    <col min="12301" max="12301" width="0" hidden="1" customWidth="1"/>
    <col min="12302" max="12302" width="16.5703125" customWidth="1"/>
    <col min="12303" max="12303" width="10.28515625" customWidth="1"/>
    <col min="12304" max="12304" width="8.28515625" customWidth="1"/>
    <col min="12305" max="12305" width="8.7109375" customWidth="1"/>
    <col min="12306" max="12307" width="0" hidden="1" customWidth="1"/>
    <col min="12308" max="12308" width="50.7109375" customWidth="1"/>
    <col min="12309" max="12309" width="11.140625" customWidth="1"/>
    <col min="12310" max="12310" width="11.7109375" customWidth="1"/>
    <col min="12313" max="12313" width="0" hidden="1" customWidth="1"/>
    <col min="12545" max="12545" width="4" bestFit="1" customWidth="1"/>
    <col min="12546" max="12546" width="7.28515625" bestFit="1" customWidth="1"/>
    <col min="12547" max="12547" width="5.42578125" customWidth="1"/>
    <col min="12548" max="12548" width="10.85546875" bestFit="1" customWidth="1"/>
    <col min="12549" max="12549" width="8.5703125" bestFit="1" customWidth="1"/>
    <col min="12550" max="12552" width="0" hidden="1" customWidth="1"/>
    <col min="12553" max="12553" width="8.7109375" customWidth="1"/>
    <col min="12554" max="12554" width="7.28515625" customWidth="1"/>
    <col min="12555" max="12555" width="0" hidden="1" customWidth="1"/>
    <col min="12556" max="12556" width="47.140625" customWidth="1"/>
    <col min="12557" max="12557" width="0" hidden="1" customWidth="1"/>
    <col min="12558" max="12558" width="16.5703125" customWidth="1"/>
    <col min="12559" max="12559" width="10.28515625" customWidth="1"/>
    <col min="12560" max="12560" width="8.28515625" customWidth="1"/>
    <col min="12561" max="12561" width="8.7109375" customWidth="1"/>
    <col min="12562" max="12563" width="0" hidden="1" customWidth="1"/>
    <col min="12564" max="12564" width="50.7109375" customWidth="1"/>
    <col min="12565" max="12565" width="11.140625" customWidth="1"/>
    <col min="12566" max="12566" width="11.7109375" customWidth="1"/>
    <col min="12569" max="12569" width="0" hidden="1" customWidth="1"/>
    <col min="12801" max="12801" width="4" bestFit="1" customWidth="1"/>
    <col min="12802" max="12802" width="7.28515625" bestFit="1" customWidth="1"/>
    <col min="12803" max="12803" width="5.42578125" customWidth="1"/>
    <col min="12804" max="12804" width="10.85546875" bestFit="1" customWidth="1"/>
    <col min="12805" max="12805" width="8.5703125" bestFit="1" customWidth="1"/>
    <col min="12806" max="12808" width="0" hidden="1" customWidth="1"/>
    <col min="12809" max="12809" width="8.7109375" customWidth="1"/>
    <col min="12810" max="12810" width="7.28515625" customWidth="1"/>
    <col min="12811" max="12811" width="0" hidden="1" customWidth="1"/>
    <col min="12812" max="12812" width="47.140625" customWidth="1"/>
    <col min="12813" max="12813" width="0" hidden="1" customWidth="1"/>
    <col min="12814" max="12814" width="16.5703125" customWidth="1"/>
    <col min="12815" max="12815" width="10.28515625" customWidth="1"/>
    <col min="12816" max="12816" width="8.28515625" customWidth="1"/>
    <col min="12817" max="12817" width="8.7109375" customWidth="1"/>
    <col min="12818" max="12819" width="0" hidden="1" customWidth="1"/>
    <col min="12820" max="12820" width="50.7109375" customWidth="1"/>
    <col min="12821" max="12821" width="11.140625" customWidth="1"/>
    <col min="12822" max="12822" width="11.7109375" customWidth="1"/>
    <col min="12825" max="12825" width="0" hidden="1" customWidth="1"/>
    <col min="13057" max="13057" width="4" bestFit="1" customWidth="1"/>
    <col min="13058" max="13058" width="7.28515625" bestFit="1" customWidth="1"/>
    <col min="13059" max="13059" width="5.42578125" customWidth="1"/>
    <col min="13060" max="13060" width="10.85546875" bestFit="1" customWidth="1"/>
    <col min="13061" max="13061" width="8.5703125" bestFit="1" customWidth="1"/>
    <col min="13062" max="13064" width="0" hidden="1" customWidth="1"/>
    <col min="13065" max="13065" width="8.7109375" customWidth="1"/>
    <col min="13066" max="13066" width="7.28515625" customWidth="1"/>
    <col min="13067" max="13067" width="0" hidden="1" customWidth="1"/>
    <col min="13068" max="13068" width="47.140625" customWidth="1"/>
    <col min="13069" max="13069" width="0" hidden="1" customWidth="1"/>
    <col min="13070" max="13070" width="16.5703125" customWidth="1"/>
    <col min="13071" max="13071" width="10.28515625" customWidth="1"/>
    <col min="13072" max="13072" width="8.28515625" customWidth="1"/>
    <col min="13073" max="13073" width="8.7109375" customWidth="1"/>
    <col min="13074" max="13075" width="0" hidden="1" customWidth="1"/>
    <col min="13076" max="13076" width="50.7109375" customWidth="1"/>
    <col min="13077" max="13077" width="11.140625" customWidth="1"/>
    <col min="13078" max="13078" width="11.7109375" customWidth="1"/>
    <col min="13081" max="13081" width="0" hidden="1" customWidth="1"/>
    <col min="13313" max="13313" width="4" bestFit="1" customWidth="1"/>
    <col min="13314" max="13314" width="7.28515625" bestFit="1" customWidth="1"/>
    <col min="13315" max="13315" width="5.42578125" customWidth="1"/>
    <col min="13316" max="13316" width="10.85546875" bestFit="1" customWidth="1"/>
    <col min="13317" max="13317" width="8.5703125" bestFit="1" customWidth="1"/>
    <col min="13318" max="13320" width="0" hidden="1" customWidth="1"/>
    <col min="13321" max="13321" width="8.7109375" customWidth="1"/>
    <col min="13322" max="13322" width="7.28515625" customWidth="1"/>
    <col min="13323" max="13323" width="0" hidden="1" customWidth="1"/>
    <col min="13324" max="13324" width="47.140625" customWidth="1"/>
    <col min="13325" max="13325" width="0" hidden="1" customWidth="1"/>
    <col min="13326" max="13326" width="16.5703125" customWidth="1"/>
    <col min="13327" max="13327" width="10.28515625" customWidth="1"/>
    <col min="13328" max="13328" width="8.28515625" customWidth="1"/>
    <col min="13329" max="13329" width="8.7109375" customWidth="1"/>
    <col min="13330" max="13331" width="0" hidden="1" customWidth="1"/>
    <col min="13332" max="13332" width="50.7109375" customWidth="1"/>
    <col min="13333" max="13333" width="11.140625" customWidth="1"/>
    <col min="13334" max="13334" width="11.7109375" customWidth="1"/>
    <col min="13337" max="13337" width="0" hidden="1" customWidth="1"/>
    <col min="13569" max="13569" width="4" bestFit="1" customWidth="1"/>
    <col min="13570" max="13570" width="7.28515625" bestFit="1" customWidth="1"/>
    <col min="13571" max="13571" width="5.42578125" customWidth="1"/>
    <col min="13572" max="13572" width="10.85546875" bestFit="1" customWidth="1"/>
    <col min="13573" max="13573" width="8.5703125" bestFit="1" customWidth="1"/>
    <col min="13574" max="13576" width="0" hidden="1" customWidth="1"/>
    <col min="13577" max="13577" width="8.7109375" customWidth="1"/>
    <col min="13578" max="13578" width="7.28515625" customWidth="1"/>
    <col min="13579" max="13579" width="0" hidden="1" customWidth="1"/>
    <col min="13580" max="13580" width="47.140625" customWidth="1"/>
    <col min="13581" max="13581" width="0" hidden="1" customWidth="1"/>
    <col min="13582" max="13582" width="16.5703125" customWidth="1"/>
    <col min="13583" max="13583" width="10.28515625" customWidth="1"/>
    <col min="13584" max="13584" width="8.28515625" customWidth="1"/>
    <col min="13585" max="13585" width="8.7109375" customWidth="1"/>
    <col min="13586" max="13587" width="0" hidden="1" customWidth="1"/>
    <col min="13588" max="13588" width="50.7109375" customWidth="1"/>
    <col min="13589" max="13589" width="11.140625" customWidth="1"/>
    <col min="13590" max="13590" width="11.7109375" customWidth="1"/>
    <col min="13593" max="13593" width="0" hidden="1" customWidth="1"/>
    <col min="13825" max="13825" width="4" bestFit="1" customWidth="1"/>
    <col min="13826" max="13826" width="7.28515625" bestFit="1" customWidth="1"/>
    <col min="13827" max="13827" width="5.42578125" customWidth="1"/>
    <col min="13828" max="13828" width="10.85546875" bestFit="1" customWidth="1"/>
    <col min="13829" max="13829" width="8.5703125" bestFit="1" customWidth="1"/>
    <col min="13830" max="13832" width="0" hidden="1" customWidth="1"/>
    <col min="13833" max="13833" width="8.7109375" customWidth="1"/>
    <col min="13834" max="13834" width="7.28515625" customWidth="1"/>
    <col min="13835" max="13835" width="0" hidden="1" customWidth="1"/>
    <col min="13836" max="13836" width="47.140625" customWidth="1"/>
    <col min="13837" max="13837" width="0" hidden="1" customWidth="1"/>
    <col min="13838" max="13838" width="16.5703125" customWidth="1"/>
    <col min="13839" max="13839" width="10.28515625" customWidth="1"/>
    <col min="13840" max="13840" width="8.28515625" customWidth="1"/>
    <col min="13841" max="13841" width="8.7109375" customWidth="1"/>
    <col min="13842" max="13843" width="0" hidden="1" customWidth="1"/>
    <col min="13844" max="13844" width="50.7109375" customWidth="1"/>
    <col min="13845" max="13845" width="11.140625" customWidth="1"/>
    <col min="13846" max="13846" width="11.7109375" customWidth="1"/>
    <col min="13849" max="13849" width="0" hidden="1" customWidth="1"/>
    <col min="14081" max="14081" width="4" bestFit="1" customWidth="1"/>
    <col min="14082" max="14082" width="7.28515625" bestFit="1" customWidth="1"/>
    <col min="14083" max="14083" width="5.42578125" customWidth="1"/>
    <col min="14084" max="14084" width="10.85546875" bestFit="1" customWidth="1"/>
    <col min="14085" max="14085" width="8.5703125" bestFit="1" customWidth="1"/>
    <col min="14086" max="14088" width="0" hidden="1" customWidth="1"/>
    <col min="14089" max="14089" width="8.7109375" customWidth="1"/>
    <col min="14090" max="14090" width="7.28515625" customWidth="1"/>
    <col min="14091" max="14091" width="0" hidden="1" customWidth="1"/>
    <col min="14092" max="14092" width="47.140625" customWidth="1"/>
    <col min="14093" max="14093" width="0" hidden="1" customWidth="1"/>
    <col min="14094" max="14094" width="16.5703125" customWidth="1"/>
    <col min="14095" max="14095" width="10.28515625" customWidth="1"/>
    <col min="14096" max="14096" width="8.28515625" customWidth="1"/>
    <col min="14097" max="14097" width="8.7109375" customWidth="1"/>
    <col min="14098" max="14099" width="0" hidden="1" customWidth="1"/>
    <col min="14100" max="14100" width="50.7109375" customWidth="1"/>
    <col min="14101" max="14101" width="11.140625" customWidth="1"/>
    <col min="14102" max="14102" width="11.7109375" customWidth="1"/>
    <col min="14105" max="14105" width="0" hidden="1" customWidth="1"/>
    <col min="14337" max="14337" width="4" bestFit="1" customWidth="1"/>
    <col min="14338" max="14338" width="7.28515625" bestFit="1" customWidth="1"/>
    <col min="14339" max="14339" width="5.42578125" customWidth="1"/>
    <col min="14340" max="14340" width="10.85546875" bestFit="1" customWidth="1"/>
    <col min="14341" max="14341" width="8.5703125" bestFit="1" customWidth="1"/>
    <col min="14342" max="14344" width="0" hidden="1" customWidth="1"/>
    <col min="14345" max="14345" width="8.7109375" customWidth="1"/>
    <col min="14346" max="14346" width="7.28515625" customWidth="1"/>
    <col min="14347" max="14347" width="0" hidden="1" customWidth="1"/>
    <col min="14348" max="14348" width="47.140625" customWidth="1"/>
    <col min="14349" max="14349" width="0" hidden="1" customWidth="1"/>
    <col min="14350" max="14350" width="16.5703125" customWidth="1"/>
    <col min="14351" max="14351" width="10.28515625" customWidth="1"/>
    <col min="14352" max="14352" width="8.28515625" customWidth="1"/>
    <col min="14353" max="14353" width="8.7109375" customWidth="1"/>
    <col min="14354" max="14355" width="0" hidden="1" customWidth="1"/>
    <col min="14356" max="14356" width="50.7109375" customWidth="1"/>
    <col min="14357" max="14357" width="11.140625" customWidth="1"/>
    <col min="14358" max="14358" width="11.7109375" customWidth="1"/>
    <col min="14361" max="14361" width="0" hidden="1" customWidth="1"/>
    <col min="14593" max="14593" width="4" bestFit="1" customWidth="1"/>
    <col min="14594" max="14594" width="7.28515625" bestFit="1" customWidth="1"/>
    <col min="14595" max="14595" width="5.42578125" customWidth="1"/>
    <col min="14596" max="14596" width="10.85546875" bestFit="1" customWidth="1"/>
    <col min="14597" max="14597" width="8.5703125" bestFit="1" customWidth="1"/>
    <col min="14598" max="14600" width="0" hidden="1" customWidth="1"/>
    <col min="14601" max="14601" width="8.7109375" customWidth="1"/>
    <col min="14602" max="14602" width="7.28515625" customWidth="1"/>
    <col min="14603" max="14603" width="0" hidden="1" customWidth="1"/>
    <col min="14604" max="14604" width="47.140625" customWidth="1"/>
    <col min="14605" max="14605" width="0" hidden="1" customWidth="1"/>
    <col min="14606" max="14606" width="16.5703125" customWidth="1"/>
    <col min="14607" max="14607" width="10.28515625" customWidth="1"/>
    <col min="14608" max="14608" width="8.28515625" customWidth="1"/>
    <col min="14609" max="14609" width="8.7109375" customWidth="1"/>
    <col min="14610" max="14611" width="0" hidden="1" customWidth="1"/>
    <col min="14612" max="14612" width="50.7109375" customWidth="1"/>
    <col min="14613" max="14613" width="11.140625" customWidth="1"/>
    <col min="14614" max="14614" width="11.7109375" customWidth="1"/>
    <col min="14617" max="14617" width="0" hidden="1" customWidth="1"/>
    <col min="14849" max="14849" width="4" bestFit="1" customWidth="1"/>
    <col min="14850" max="14850" width="7.28515625" bestFit="1" customWidth="1"/>
    <col min="14851" max="14851" width="5.42578125" customWidth="1"/>
    <col min="14852" max="14852" width="10.85546875" bestFit="1" customWidth="1"/>
    <col min="14853" max="14853" width="8.5703125" bestFit="1" customWidth="1"/>
    <col min="14854" max="14856" width="0" hidden="1" customWidth="1"/>
    <col min="14857" max="14857" width="8.7109375" customWidth="1"/>
    <col min="14858" max="14858" width="7.28515625" customWidth="1"/>
    <col min="14859" max="14859" width="0" hidden="1" customWidth="1"/>
    <col min="14860" max="14860" width="47.140625" customWidth="1"/>
    <col min="14861" max="14861" width="0" hidden="1" customWidth="1"/>
    <col min="14862" max="14862" width="16.5703125" customWidth="1"/>
    <col min="14863" max="14863" width="10.28515625" customWidth="1"/>
    <col min="14864" max="14864" width="8.28515625" customWidth="1"/>
    <col min="14865" max="14865" width="8.7109375" customWidth="1"/>
    <col min="14866" max="14867" width="0" hidden="1" customWidth="1"/>
    <col min="14868" max="14868" width="50.7109375" customWidth="1"/>
    <col min="14869" max="14869" width="11.140625" customWidth="1"/>
    <col min="14870" max="14870" width="11.7109375" customWidth="1"/>
    <col min="14873" max="14873" width="0" hidden="1" customWidth="1"/>
    <col min="15105" max="15105" width="4" bestFit="1" customWidth="1"/>
    <col min="15106" max="15106" width="7.28515625" bestFit="1" customWidth="1"/>
    <col min="15107" max="15107" width="5.42578125" customWidth="1"/>
    <col min="15108" max="15108" width="10.85546875" bestFit="1" customWidth="1"/>
    <col min="15109" max="15109" width="8.5703125" bestFit="1" customWidth="1"/>
    <col min="15110" max="15112" width="0" hidden="1" customWidth="1"/>
    <col min="15113" max="15113" width="8.7109375" customWidth="1"/>
    <col min="15114" max="15114" width="7.28515625" customWidth="1"/>
    <col min="15115" max="15115" width="0" hidden="1" customWidth="1"/>
    <col min="15116" max="15116" width="47.140625" customWidth="1"/>
    <col min="15117" max="15117" width="0" hidden="1" customWidth="1"/>
    <col min="15118" max="15118" width="16.5703125" customWidth="1"/>
    <col min="15119" max="15119" width="10.28515625" customWidth="1"/>
    <col min="15120" max="15120" width="8.28515625" customWidth="1"/>
    <col min="15121" max="15121" width="8.7109375" customWidth="1"/>
    <col min="15122" max="15123" width="0" hidden="1" customWidth="1"/>
    <col min="15124" max="15124" width="50.7109375" customWidth="1"/>
    <col min="15125" max="15125" width="11.140625" customWidth="1"/>
    <col min="15126" max="15126" width="11.7109375" customWidth="1"/>
    <col min="15129" max="15129" width="0" hidden="1" customWidth="1"/>
    <col min="15361" max="15361" width="4" bestFit="1" customWidth="1"/>
    <col min="15362" max="15362" width="7.28515625" bestFit="1" customWidth="1"/>
    <col min="15363" max="15363" width="5.42578125" customWidth="1"/>
    <col min="15364" max="15364" width="10.85546875" bestFit="1" customWidth="1"/>
    <col min="15365" max="15365" width="8.5703125" bestFit="1" customWidth="1"/>
    <col min="15366" max="15368" width="0" hidden="1" customWidth="1"/>
    <col min="15369" max="15369" width="8.7109375" customWidth="1"/>
    <col min="15370" max="15370" width="7.28515625" customWidth="1"/>
    <col min="15371" max="15371" width="0" hidden="1" customWidth="1"/>
    <col min="15372" max="15372" width="47.140625" customWidth="1"/>
    <col min="15373" max="15373" width="0" hidden="1" customWidth="1"/>
    <col min="15374" max="15374" width="16.5703125" customWidth="1"/>
    <col min="15375" max="15375" width="10.28515625" customWidth="1"/>
    <col min="15376" max="15376" width="8.28515625" customWidth="1"/>
    <col min="15377" max="15377" width="8.7109375" customWidth="1"/>
    <col min="15378" max="15379" width="0" hidden="1" customWidth="1"/>
    <col min="15380" max="15380" width="50.7109375" customWidth="1"/>
    <col min="15381" max="15381" width="11.140625" customWidth="1"/>
    <col min="15382" max="15382" width="11.7109375" customWidth="1"/>
    <col min="15385" max="15385" width="0" hidden="1" customWidth="1"/>
    <col min="15617" max="15617" width="4" bestFit="1" customWidth="1"/>
    <col min="15618" max="15618" width="7.28515625" bestFit="1" customWidth="1"/>
    <col min="15619" max="15619" width="5.42578125" customWidth="1"/>
    <col min="15620" max="15620" width="10.85546875" bestFit="1" customWidth="1"/>
    <col min="15621" max="15621" width="8.5703125" bestFit="1" customWidth="1"/>
    <col min="15622" max="15624" width="0" hidden="1" customWidth="1"/>
    <col min="15625" max="15625" width="8.7109375" customWidth="1"/>
    <col min="15626" max="15626" width="7.28515625" customWidth="1"/>
    <col min="15627" max="15627" width="0" hidden="1" customWidth="1"/>
    <col min="15628" max="15628" width="47.140625" customWidth="1"/>
    <col min="15629" max="15629" width="0" hidden="1" customWidth="1"/>
    <col min="15630" max="15630" width="16.5703125" customWidth="1"/>
    <col min="15631" max="15631" width="10.28515625" customWidth="1"/>
    <col min="15632" max="15632" width="8.28515625" customWidth="1"/>
    <col min="15633" max="15633" width="8.7109375" customWidth="1"/>
    <col min="15634" max="15635" width="0" hidden="1" customWidth="1"/>
    <col min="15636" max="15636" width="50.7109375" customWidth="1"/>
    <col min="15637" max="15637" width="11.140625" customWidth="1"/>
    <col min="15638" max="15638" width="11.7109375" customWidth="1"/>
    <col min="15641" max="15641" width="0" hidden="1" customWidth="1"/>
    <col min="15873" max="15873" width="4" bestFit="1" customWidth="1"/>
    <col min="15874" max="15874" width="7.28515625" bestFit="1" customWidth="1"/>
    <col min="15875" max="15875" width="5.42578125" customWidth="1"/>
    <col min="15876" max="15876" width="10.85546875" bestFit="1" customWidth="1"/>
    <col min="15877" max="15877" width="8.5703125" bestFit="1" customWidth="1"/>
    <col min="15878" max="15880" width="0" hidden="1" customWidth="1"/>
    <col min="15881" max="15881" width="8.7109375" customWidth="1"/>
    <col min="15882" max="15882" width="7.28515625" customWidth="1"/>
    <col min="15883" max="15883" width="0" hidden="1" customWidth="1"/>
    <col min="15884" max="15884" width="47.140625" customWidth="1"/>
    <col min="15885" max="15885" width="0" hidden="1" customWidth="1"/>
    <col min="15886" max="15886" width="16.5703125" customWidth="1"/>
    <col min="15887" max="15887" width="10.28515625" customWidth="1"/>
    <col min="15888" max="15888" width="8.28515625" customWidth="1"/>
    <col min="15889" max="15889" width="8.7109375" customWidth="1"/>
    <col min="15890" max="15891" width="0" hidden="1" customWidth="1"/>
    <col min="15892" max="15892" width="50.7109375" customWidth="1"/>
    <col min="15893" max="15893" width="11.140625" customWidth="1"/>
    <col min="15894" max="15894" width="11.7109375" customWidth="1"/>
    <col min="15897" max="15897" width="0" hidden="1" customWidth="1"/>
    <col min="16129" max="16129" width="4" bestFit="1" customWidth="1"/>
    <col min="16130" max="16130" width="7.28515625" bestFit="1" customWidth="1"/>
    <col min="16131" max="16131" width="5.42578125" customWidth="1"/>
    <col min="16132" max="16132" width="10.85546875" bestFit="1" customWidth="1"/>
    <col min="16133" max="16133" width="8.5703125" bestFit="1" customWidth="1"/>
    <col min="16134" max="16136" width="0" hidden="1" customWidth="1"/>
    <col min="16137" max="16137" width="8.7109375" customWidth="1"/>
    <col min="16138" max="16138" width="7.28515625" customWidth="1"/>
    <col min="16139" max="16139" width="0" hidden="1" customWidth="1"/>
    <col min="16140" max="16140" width="47.140625" customWidth="1"/>
    <col min="16141" max="16141" width="0" hidden="1" customWidth="1"/>
    <col min="16142" max="16142" width="16.5703125" customWidth="1"/>
    <col min="16143" max="16143" width="10.28515625" customWidth="1"/>
    <col min="16144" max="16144" width="8.28515625" customWidth="1"/>
    <col min="16145" max="16145" width="8.7109375" customWidth="1"/>
    <col min="16146" max="16147" width="0" hidden="1" customWidth="1"/>
    <col min="16148" max="16148" width="50.7109375" customWidth="1"/>
    <col min="16149" max="16149" width="11.140625" customWidth="1"/>
    <col min="16150" max="16150" width="11.7109375" customWidth="1"/>
    <col min="16153" max="16153" width="0" hidden="1" customWidth="1"/>
  </cols>
  <sheetData>
    <row r="1" spans="1:26" s="417" customFormat="1" ht="45.6" customHeight="1" x14ac:dyDescent="0.2">
      <c r="A1" s="416" t="s">
        <v>1470</v>
      </c>
      <c r="B1" s="417" t="s">
        <v>601</v>
      </c>
      <c r="C1" s="416" t="s">
        <v>1471</v>
      </c>
      <c r="D1" s="417" t="s">
        <v>602</v>
      </c>
      <c r="E1" s="417" t="s">
        <v>1472</v>
      </c>
      <c r="F1" s="417" t="s">
        <v>1473</v>
      </c>
      <c r="G1" s="417" t="s">
        <v>1474</v>
      </c>
      <c r="H1" s="417" t="s">
        <v>1475</v>
      </c>
      <c r="I1" s="417" t="s">
        <v>1476</v>
      </c>
      <c r="J1" s="417" t="s">
        <v>1477</v>
      </c>
      <c r="K1" s="417" t="s">
        <v>1478</v>
      </c>
      <c r="L1" s="417" t="s">
        <v>603</v>
      </c>
      <c r="M1" s="417" t="s">
        <v>1479</v>
      </c>
      <c r="N1" s="417" t="s">
        <v>605</v>
      </c>
      <c r="O1" s="417" t="s">
        <v>1480</v>
      </c>
      <c r="P1" s="417" t="s">
        <v>1481</v>
      </c>
      <c r="Q1" s="417" t="s">
        <v>1482</v>
      </c>
      <c r="R1" s="417" t="s">
        <v>1483</v>
      </c>
      <c r="S1" s="417" t="s">
        <v>1484</v>
      </c>
      <c r="T1" s="417" t="s">
        <v>604</v>
      </c>
      <c r="U1" s="417" t="s">
        <v>606</v>
      </c>
      <c r="V1" s="417" t="s">
        <v>1485</v>
      </c>
      <c r="Y1" s="417" t="s">
        <v>1486</v>
      </c>
      <c r="Z1" s="417" t="s">
        <v>1487</v>
      </c>
    </row>
    <row r="2" spans="1:26" x14ac:dyDescent="0.25">
      <c r="A2" s="418">
        <v>1</v>
      </c>
      <c r="B2" t="s">
        <v>554</v>
      </c>
      <c r="C2" s="61">
        <v>1</v>
      </c>
      <c r="D2" t="s">
        <v>555</v>
      </c>
      <c r="E2">
        <v>4817</v>
      </c>
      <c r="F2" t="s">
        <v>1519</v>
      </c>
      <c r="G2" t="s">
        <v>1520</v>
      </c>
      <c r="H2" t="s">
        <v>1490</v>
      </c>
      <c r="I2" t="s">
        <v>1491</v>
      </c>
      <c r="J2" t="s">
        <v>1491</v>
      </c>
      <c r="K2" t="s">
        <v>1492</v>
      </c>
      <c r="L2" t="s">
        <v>208</v>
      </c>
      <c r="M2" t="s">
        <v>622</v>
      </c>
      <c r="N2" t="s">
        <v>1521</v>
      </c>
      <c r="O2" t="s">
        <v>1522</v>
      </c>
      <c r="P2">
        <v>102</v>
      </c>
      <c r="Q2">
        <v>204</v>
      </c>
      <c r="R2" t="s">
        <v>1487</v>
      </c>
      <c r="S2" t="s">
        <v>1487</v>
      </c>
      <c r="T2" t="s">
        <v>1523</v>
      </c>
      <c r="U2">
        <v>2523637920</v>
      </c>
      <c r="V2">
        <v>2523637919</v>
      </c>
      <c r="Y2" t="s">
        <v>1495</v>
      </c>
      <c r="Z2" t="s">
        <v>1487</v>
      </c>
    </row>
    <row r="3" spans="1:26" x14ac:dyDescent="0.25">
      <c r="A3" s="418">
        <v>2</v>
      </c>
      <c r="B3" t="s">
        <v>554</v>
      </c>
      <c r="C3" s="61">
        <v>2</v>
      </c>
      <c r="D3" t="s">
        <v>555</v>
      </c>
      <c r="E3">
        <v>8050</v>
      </c>
      <c r="F3" t="s">
        <v>1541</v>
      </c>
      <c r="G3" t="s">
        <v>1542</v>
      </c>
      <c r="H3" t="s">
        <v>1490</v>
      </c>
      <c r="I3" t="s">
        <v>1491</v>
      </c>
      <c r="J3" t="s">
        <v>1491</v>
      </c>
      <c r="K3" t="s">
        <v>1492</v>
      </c>
      <c r="L3" t="s">
        <v>971</v>
      </c>
      <c r="M3" t="s">
        <v>622</v>
      </c>
      <c r="N3" t="s">
        <v>1521</v>
      </c>
      <c r="O3" t="s">
        <v>1522</v>
      </c>
      <c r="P3">
        <v>240</v>
      </c>
      <c r="Q3">
        <v>490</v>
      </c>
      <c r="R3" t="s">
        <v>1487</v>
      </c>
      <c r="S3" t="s">
        <v>1487</v>
      </c>
      <c r="T3" t="s">
        <v>1543</v>
      </c>
      <c r="U3">
        <v>5363169207</v>
      </c>
      <c r="V3">
        <v>2523828898</v>
      </c>
      <c r="Y3" t="s">
        <v>1495</v>
      </c>
      <c r="Z3" t="s">
        <v>1487</v>
      </c>
    </row>
    <row r="4" spans="1:26" x14ac:dyDescent="0.25">
      <c r="A4" s="418">
        <v>3</v>
      </c>
      <c r="B4" t="s">
        <v>554</v>
      </c>
      <c r="C4" s="61">
        <v>3</v>
      </c>
      <c r="D4" t="s">
        <v>555</v>
      </c>
      <c r="E4">
        <v>3972</v>
      </c>
      <c r="F4" t="s">
        <v>1569</v>
      </c>
      <c r="G4" t="s">
        <v>1570</v>
      </c>
      <c r="H4" t="s">
        <v>1490</v>
      </c>
      <c r="I4" t="s">
        <v>1491</v>
      </c>
      <c r="J4" t="s">
        <v>1491</v>
      </c>
      <c r="K4" t="s">
        <v>1492</v>
      </c>
      <c r="L4" t="s">
        <v>187</v>
      </c>
      <c r="M4" t="s">
        <v>622</v>
      </c>
      <c r="N4" t="s">
        <v>1521</v>
      </c>
      <c r="O4" t="s">
        <v>1522</v>
      </c>
      <c r="P4">
        <v>177</v>
      </c>
      <c r="Q4">
        <v>354</v>
      </c>
      <c r="R4" t="s">
        <v>1487</v>
      </c>
      <c r="S4" t="s">
        <v>1487</v>
      </c>
      <c r="T4" t="s">
        <v>1571</v>
      </c>
      <c r="U4">
        <v>2523168992</v>
      </c>
      <c r="V4">
        <v>2523161168</v>
      </c>
      <c r="Y4" t="s">
        <v>1495</v>
      </c>
      <c r="Z4" t="s">
        <v>1487</v>
      </c>
    </row>
    <row r="5" spans="1:26" x14ac:dyDescent="0.25">
      <c r="A5" s="418">
        <v>4</v>
      </c>
      <c r="B5" t="s">
        <v>554</v>
      </c>
      <c r="C5" s="61">
        <v>4</v>
      </c>
      <c r="D5" t="s">
        <v>555</v>
      </c>
      <c r="E5">
        <v>10399</v>
      </c>
      <c r="F5" t="s">
        <v>1572</v>
      </c>
      <c r="G5" t="s">
        <v>1573</v>
      </c>
      <c r="H5" t="s">
        <v>1490</v>
      </c>
      <c r="I5" t="s">
        <v>1491</v>
      </c>
      <c r="J5" t="s">
        <v>1491</v>
      </c>
      <c r="K5" t="s">
        <v>1492</v>
      </c>
      <c r="L5" t="s">
        <v>917</v>
      </c>
      <c r="M5" t="s">
        <v>622</v>
      </c>
      <c r="N5" t="s">
        <v>1521</v>
      </c>
      <c r="O5" t="s">
        <v>1522</v>
      </c>
      <c r="P5">
        <v>302</v>
      </c>
      <c r="Q5">
        <v>604</v>
      </c>
      <c r="R5" t="s">
        <v>1487</v>
      </c>
      <c r="S5" t="s">
        <v>1487</v>
      </c>
      <c r="T5" t="s">
        <v>1574</v>
      </c>
      <c r="U5">
        <v>2523110990</v>
      </c>
      <c r="V5">
        <v>2523110990</v>
      </c>
      <c r="Y5" t="s">
        <v>1495</v>
      </c>
      <c r="Z5" t="s">
        <v>1487</v>
      </c>
    </row>
    <row r="6" spans="1:26" x14ac:dyDescent="0.25">
      <c r="A6" s="418">
        <v>5</v>
      </c>
      <c r="B6" t="s">
        <v>554</v>
      </c>
      <c r="C6" s="61">
        <v>5</v>
      </c>
      <c r="D6" t="s">
        <v>555</v>
      </c>
      <c r="E6">
        <v>8845</v>
      </c>
      <c r="F6" t="s">
        <v>1579</v>
      </c>
      <c r="G6" t="s">
        <v>1580</v>
      </c>
      <c r="H6" t="s">
        <v>1490</v>
      </c>
      <c r="I6" t="s">
        <v>1491</v>
      </c>
      <c r="J6" t="s">
        <v>1491</v>
      </c>
      <c r="K6" t="s">
        <v>1492</v>
      </c>
      <c r="L6" t="s">
        <v>447</v>
      </c>
      <c r="M6" t="s">
        <v>622</v>
      </c>
      <c r="N6" t="s">
        <v>1521</v>
      </c>
      <c r="O6" t="s">
        <v>1522</v>
      </c>
      <c r="P6">
        <v>218</v>
      </c>
      <c r="Q6">
        <v>436</v>
      </c>
      <c r="R6" t="s">
        <v>1487</v>
      </c>
      <c r="S6" t="s">
        <v>1487</v>
      </c>
      <c r="T6" t="s">
        <v>1581</v>
      </c>
      <c r="U6">
        <v>8508502242</v>
      </c>
      <c r="V6">
        <v>2523877625</v>
      </c>
      <c r="Y6" t="s">
        <v>1495</v>
      </c>
      <c r="Z6" t="s">
        <v>1487</v>
      </c>
    </row>
    <row r="7" spans="1:26" x14ac:dyDescent="0.25">
      <c r="A7" s="418">
        <v>6</v>
      </c>
      <c r="B7" t="s">
        <v>554</v>
      </c>
      <c r="C7" s="61">
        <v>6</v>
      </c>
      <c r="D7" t="s">
        <v>555</v>
      </c>
      <c r="E7">
        <v>18010</v>
      </c>
      <c r="F7" t="s">
        <v>1668</v>
      </c>
      <c r="G7" t="s">
        <v>1668</v>
      </c>
      <c r="H7" t="s">
        <v>1490</v>
      </c>
      <c r="I7" t="s">
        <v>1491</v>
      </c>
      <c r="J7" t="s">
        <v>1491</v>
      </c>
      <c r="K7" t="s">
        <v>1492</v>
      </c>
      <c r="L7" t="s">
        <v>511</v>
      </c>
      <c r="M7" t="s">
        <v>622</v>
      </c>
      <c r="N7" t="s">
        <v>1521</v>
      </c>
      <c r="O7" t="s">
        <v>1522</v>
      </c>
      <c r="P7">
        <v>77</v>
      </c>
      <c r="Q7">
        <v>164</v>
      </c>
      <c r="R7" t="s">
        <v>1487</v>
      </c>
      <c r="S7" t="s">
        <v>1487</v>
      </c>
      <c r="T7" t="s">
        <v>1669</v>
      </c>
      <c r="U7">
        <v>5445489697</v>
      </c>
      <c r="V7">
        <v>2523113646</v>
      </c>
      <c r="Y7" t="s">
        <v>1495</v>
      </c>
      <c r="Z7" t="s">
        <v>1487</v>
      </c>
    </row>
    <row r="8" spans="1:26" x14ac:dyDescent="0.25">
      <c r="A8" s="418">
        <v>7</v>
      </c>
      <c r="B8" t="s">
        <v>554</v>
      </c>
      <c r="C8" s="61">
        <v>7</v>
      </c>
      <c r="D8" t="s">
        <v>555</v>
      </c>
      <c r="E8">
        <v>13096</v>
      </c>
      <c r="F8" t="s">
        <v>1736</v>
      </c>
      <c r="G8" t="s">
        <v>1737</v>
      </c>
      <c r="H8" t="s">
        <v>1490</v>
      </c>
      <c r="I8" t="s">
        <v>1491</v>
      </c>
      <c r="J8" t="s">
        <v>1491</v>
      </c>
      <c r="K8" t="s">
        <v>1492</v>
      </c>
      <c r="L8" t="s">
        <v>202</v>
      </c>
      <c r="M8" t="s">
        <v>622</v>
      </c>
      <c r="N8" t="s">
        <v>1521</v>
      </c>
      <c r="O8" t="s">
        <v>1522</v>
      </c>
      <c r="P8">
        <v>214</v>
      </c>
      <c r="Q8">
        <v>468</v>
      </c>
      <c r="R8" t="s">
        <v>1487</v>
      </c>
      <c r="S8" t="s">
        <v>1487</v>
      </c>
      <c r="T8" t="s">
        <v>1738</v>
      </c>
      <c r="U8">
        <v>2523138484</v>
      </c>
      <c r="V8">
        <v>2523138487</v>
      </c>
      <c r="Y8" t="s">
        <v>1495</v>
      </c>
      <c r="Z8" t="s">
        <v>1487</v>
      </c>
    </row>
    <row r="9" spans="1:26" x14ac:dyDescent="0.25">
      <c r="A9" s="418">
        <v>8</v>
      </c>
      <c r="B9" t="s">
        <v>554</v>
      </c>
      <c r="C9" s="61">
        <v>8</v>
      </c>
      <c r="D9" t="s">
        <v>555</v>
      </c>
      <c r="E9">
        <v>14516</v>
      </c>
      <c r="F9" t="s">
        <v>1748</v>
      </c>
      <c r="G9" t="s">
        <v>1749</v>
      </c>
      <c r="H9" t="s">
        <v>1490</v>
      </c>
      <c r="I9" t="s">
        <v>1491</v>
      </c>
      <c r="J9" t="s">
        <v>1491</v>
      </c>
      <c r="K9" t="s">
        <v>1498</v>
      </c>
      <c r="L9" t="s">
        <v>188</v>
      </c>
      <c r="M9" t="s">
        <v>622</v>
      </c>
      <c r="N9" t="s">
        <v>1521</v>
      </c>
      <c r="O9" t="s">
        <v>1522</v>
      </c>
      <c r="P9">
        <v>92</v>
      </c>
      <c r="Q9">
        <v>184</v>
      </c>
      <c r="R9" t="s">
        <v>1487</v>
      </c>
      <c r="S9" t="s">
        <v>1487</v>
      </c>
      <c r="T9" t="s">
        <v>1750</v>
      </c>
      <c r="U9" t="s">
        <v>1487</v>
      </c>
      <c r="V9" t="s">
        <v>1487</v>
      </c>
      <c r="Y9" t="s">
        <v>1495</v>
      </c>
      <c r="Z9" t="s">
        <v>1487</v>
      </c>
    </row>
    <row r="10" spans="1:26" x14ac:dyDescent="0.25">
      <c r="A10" s="418">
        <v>9</v>
      </c>
      <c r="B10" t="s">
        <v>554</v>
      </c>
      <c r="C10" s="61">
        <v>9</v>
      </c>
      <c r="D10" t="s">
        <v>555</v>
      </c>
      <c r="E10">
        <v>4866</v>
      </c>
      <c r="F10" t="s">
        <v>1757</v>
      </c>
      <c r="G10" t="s">
        <v>1754</v>
      </c>
      <c r="H10" t="s">
        <v>1490</v>
      </c>
      <c r="I10" t="s">
        <v>1663</v>
      </c>
      <c r="J10" t="s">
        <v>1491</v>
      </c>
      <c r="K10" t="s">
        <v>1492</v>
      </c>
      <c r="L10" t="s">
        <v>1758</v>
      </c>
      <c r="M10" t="s">
        <v>622</v>
      </c>
      <c r="N10" t="s">
        <v>1521</v>
      </c>
      <c r="O10" t="s">
        <v>1522</v>
      </c>
      <c r="P10">
        <v>290</v>
      </c>
      <c r="Q10">
        <v>591</v>
      </c>
      <c r="R10" t="s">
        <v>1487</v>
      </c>
      <c r="S10" t="s">
        <v>1487</v>
      </c>
      <c r="T10" t="s">
        <v>1759</v>
      </c>
      <c r="U10">
        <v>2523371010</v>
      </c>
      <c r="V10">
        <v>2523371002</v>
      </c>
      <c r="Y10" t="s">
        <v>1495</v>
      </c>
      <c r="Z10" t="s">
        <v>1487</v>
      </c>
    </row>
    <row r="11" spans="1:26" x14ac:dyDescent="0.25">
      <c r="A11" s="418">
        <v>10</v>
      </c>
      <c r="B11" t="s">
        <v>554</v>
      </c>
      <c r="C11" s="61">
        <v>10</v>
      </c>
      <c r="D11" t="s">
        <v>555</v>
      </c>
      <c r="E11">
        <v>21087</v>
      </c>
      <c r="F11" t="s">
        <v>1852</v>
      </c>
      <c r="G11" t="s">
        <v>1853</v>
      </c>
      <c r="H11" t="s">
        <v>1490</v>
      </c>
      <c r="I11" t="s">
        <v>1491</v>
      </c>
      <c r="J11" t="s">
        <v>1491</v>
      </c>
      <c r="K11" t="s">
        <v>1498</v>
      </c>
      <c r="L11" t="s">
        <v>1854</v>
      </c>
      <c r="M11" t="s">
        <v>622</v>
      </c>
      <c r="N11" t="s">
        <v>1521</v>
      </c>
      <c r="O11" t="s">
        <v>1522</v>
      </c>
      <c r="P11">
        <v>210</v>
      </c>
      <c r="Q11">
        <v>440</v>
      </c>
      <c r="R11" t="s">
        <v>1487</v>
      </c>
      <c r="S11" t="s">
        <v>1487</v>
      </c>
      <c r="T11" t="s">
        <v>1855</v>
      </c>
      <c r="U11" t="s">
        <v>1487</v>
      </c>
      <c r="V11" t="s">
        <v>1487</v>
      </c>
      <c r="Y11" t="s">
        <v>1495</v>
      </c>
      <c r="Z11" t="s">
        <v>1487</v>
      </c>
    </row>
    <row r="12" spans="1:26" x14ac:dyDescent="0.25">
      <c r="A12" s="418">
        <v>11</v>
      </c>
      <c r="B12" t="s">
        <v>554</v>
      </c>
      <c r="C12" s="61">
        <v>11</v>
      </c>
      <c r="D12" t="s">
        <v>555</v>
      </c>
      <c r="E12">
        <v>10514</v>
      </c>
      <c r="F12" t="s">
        <v>1901</v>
      </c>
      <c r="G12" t="s">
        <v>1902</v>
      </c>
      <c r="H12" t="s">
        <v>1490</v>
      </c>
      <c r="I12" t="s">
        <v>1663</v>
      </c>
      <c r="J12" t="s">
        <v>1491</v>
      </c>
      <c r="K12" t="s">
        <v>1492</v>
      </c>
      <c r="L12" t="s">
        <v>185</v>
      </c>
      <c r="M12" t="s">
        <v>622</v>
      </c>
      <c r="N12" t="s">
        <v>1521</v>
      </c>
      <c r="O12" t="s">
        <v>1522</v>
      </c>
      <c r="P12">
        <v>384</v>
      </c>
      <c r="Q12">
        <v>796</v>
      </c>
      <c r="R12" t="s">
        <v>1487</v>
      </c>
      <c r="S12" t="s">
        <v>1487</v>
      </c>
      <c r="T12" t="s">
        <v>1903</v>
      </c>
      <c r="U12">
        <v>2523110390</v>
      </c>
      <c r="V12">
        <v>2523938719</v>
      </c>
      <c r="Y12" t="s">
        <v>1495</v>
      </c>
      <c r="Z12" t="s">
        <v>1487</v>
      </c>
    </row>
    <row r="13" spans="1:26" x14ac:dyDescent="0.25">
      <c r="A13" s="418">
        <v>12</v>
      </c>
      <c r="B13" t="s">
        <v>554</v>
      </c>
      <c r="C13" s="61">
        <v>12</v>
      </c>
      <c r="D13" t="s">
        <v>555</v>
      </c>
      <c r="E13">
        <v>6732</v>
      </c>
      <c r="F13" t="s">
        <v>1904</v>
      </c>
      <c r="G13" t="s">
        <v>1905</v>
      </c>
      <c r="H13" t="s">
        <v>1490</v>
      </c>
      <c r="I13" t="s">
        <v>1663</v>
      </c>
      <c r="J13" t="s">
        <v>1491</v>
      </c>
      <c r="K13" t="s">
        <v>1492</v>
      </c>
      <c r="L13" t="s">
        <v>199</v>
      </c>
      <c r="M13" t="s">
        <v>622</v>
      </c>
      <c r="N13" t="s">
        <v>1521</v>
      </c>
      <c r="O13" t="s">
        <v>1522</v>
      </c>
      <c r="P13">
        <v>209</v>
      </c>
      <c r="Q13">
        <v>532</v>
      </c>
      <c r="R13" t="s">
        <v>1487</v>
      </c>
      <c r="S13" t="s">
        <v>1487</v>
      </c>
      <c r="T13" t="s">
        <v>1906</v>
      </c>
      <c r="U13">
        <v>25231103035040</v>
      </c>
      <c r="V13">
        <v>2523110300</v>
      </c>
      <c r="Y13" t="s">
        <v>1495</v>
      </c>
      <c r="Z13" t="s">
        <v>1487</v>
      </c>
    </row>
    <row r="14" spans="1:26" x14ac:dyDescent="0.25">
      <c r="A14" s="418">
        <v>13</v>
      </c>
      <c r="B14" t="s">
        <v>554</v>
      </c>
      <c r="C14" s="61">
        <v>13</v>
      </c>
      <c r="D14" t="s">
        <v>555</v>
      </c>
      <c r="E14">
        <v>9770</v>
      </c>
      <c r="F14" t="s">
        <v>1919</v>
      </c>
      <c r="G14" t="s">
        <v>1920</v>
      </c>
      <c r="H14" t="s">
        <v>1490</v>
      </c>
      <c r="I14" t="s">
        <v>1663</v>
      </c>
      <c r="J14" t="s">
        <v>1491</v>
      </c>
      <c r="K14" t="s">
        <v>1492</v>
      </c>
      <c r="L14" t="s">
        <v>186</v>
      </c>
      <c r="M14" t="s">
        <v>622</v>
      </c>
      <c r="N14" t="s">
        <v>1521</v>
      </c>
      <c r="O14" t="s">
        <v>1522</v>
      </c>
      <c r="P14">
        <v>358</v>
      </c>
      <c r="Q14">
        <v>1002</v>
      </c>
      <c r="R14" t="s">
        <v>1487</v>
      </c>
      <c r="S14" t="s">
        <v>1487</v>
      </c>
      <c r="T14" t="s">
        <v>1921</v>
      </c>
      <c r="U14">
        <v>2523820000</v>
      </c>
      <c r="V14">
        <v>2523820125</v>
      </c>
      <c r="Y14" t="s">
        <v>1495</v>
      </c>
      <c r="Z14" t="s">
        <v>1487</v>
      </c>
    </row>
    <row r="15" spans="1:26" x14ac:dyDescent="0.25">
      <c r="A15" s="418">
        <v>14</v>
      </c>
      <c r="B15" t="s">
        <v>554</v>
      </c>
      <c r="C15" s="61">
        <v>14</v>
      </c>
      <c r="D15" t="s">
        <v>555</v>
      </c>
      <c r="E15">
        <v>12817</v>
      </c>
      <c r="F15" t="s">
        <v>1958</v>
      </c>
      <c r="G15" t="s">
        <v>1959</v>
      </c>
      <c r="H15" t="s">
        <v>1490</v>
      </c>
      <c r="I15" t="s">
        <v>1491</v>
      </c>
      <c r="J15" t="s">
        <v>1491</v>
      </c>
      <c r="K15" t="s">
        <v>1492</v>
      </c>
      <c r="L15" t="s">
        <v>201</v>
      </c>
      <c r="M15" t="s">
        <v>622</v>
      </c>
      <c r="N15" t="s">
        <v>1521</v>
      </c>
      <c r="O15" t="s">
        <v>1522</v>
      </c>
      <c r="P15">
        <v>120</v>
      </c>
      <c r="Q15">
        <v>324</v>
      </c>
      <c r="R15" t="s">
        <v>1487</v>
      </c>
      <c r="S15" t="s">
        <v>1487</v>
      </c>
      <c r="T15" t="s">
        <v>1960</v>
      </c>
      <c r="U15">
        <v>2523111888</v>
      </c>
      <c r="V15">
        <v>2523111888</v>
      </c>
      <c r="Y15" t="s">
        <v>1495</v>
      </c>
      <c r="Z15" t="s">
        <v>1487</v>
      </c>
    </row>
    <row r="16" spans="1:26" x14ac:dyDescent="0.25">
      <c r="A16" s="418">
        <v>15</v>
      </c>
      <c r="B16" t="s">
        <v>554</v>
      </c>
      <c r="C16" s="61">
        <v>15</v>
      </c>
      <c r="D16" t="s">
        <v>555</v>
      </c>
      <c r="E16">
        <v>9493</v>
      </c>
      <c r="F16" t="s">
        <v>1961</v>
      </c>
      <c r="G16" t="s">
        <v>1962</v>
      </c>
      <c r="H16" t="s">
        <v>1490</v>
      </c>
      <c r="I16" t="s">
        <v>1491</v>
      </c>
      <c r="J16" t="s">
        <v>1491</v>
      </c>
      <c r="K16" t="s">
        <v>1492</v>
      </c>
      <c r="L16" t="s">
        <v>189</v>
      </c>
      <c r="M16" t="s">
        <v>622</v>
      </c>
      <c r="N16" t="s">
        <v>1521</v>
      </c>
      <c r="O16" t="s">
        <v>1522</v>
      </c>
      <c r="P16">
        <v>150</v>
      </c>
      <c r="Q16">
        <v>300</v>
      </c>
      <c r="R16" t="s">
        <v>1487</v>
      </c>
      <c r="S16" t="s">
        <v>1487</v>
      </c>
      <c r="T16" t="s">
        <v>1963</v>
      </c>
      <c r="U16">
        <v>2523164988</v>
      </c>
      <c r="V16">
        <v>2523165694</v>
      </c>
      <c r="Y16" t="s">
        <v>1495</v>
      </c>
      <c r="Z16" t="s">
        <v>1487</v>
      </c>
    </row>
    <row r="17" spans="1:26" x14ac:dyDescent="0.25">
      <c r="A17" s="418">
        <v>16</v>
      </c>
      <c r="B17" t="s">
        <v>554</v>
      </c>
      <c r="C17" s="61">
        <v>16</v>
      </c>
      <c r="D17" t="s">
        <v>555</v>
      </c>
      <c r="E17">
        <v>7471</v>
      </c>
      <c r="F17" t="s">
        <v>1983</v>
      </c>
      <c r="G17" t="s">
        <v>1545</v>
      </c>
      <c r="H17" t="s">
        <v>1490</v>
      </c>
      <c r="I17" t="s">
        <v>1491</v>
      </c>
      <c r="J17" t="s">
        <v>1491</v>
      </c>
      <c r="K17" t="s">
        <v>1708</v>
      </c>
      <c r="L17" t="s">
        <v>510</v>
      </c>
      <c r="M17" t="s">
        <v>622</v>
      </c>
      <c r="N17" t="s">
        <v>1521</v>
      </c>
      <c r="O17" t="s">
        <v>1522</v>
      </c>
      <c r="P17">
        <v>299</v>
      </c>
      <c r="Q17">
        <v>750</v>
      </c>
      <c r="R17" t="s">
        <v>1487</v>
      </c>
      <c r="S17" t="s">
        <v>1487</v>
      </c>
      <c r="T17" t="s">
        <v>1984</v>
      </c>
      <c r="U17" t="s">
        <v>1487</v>
      </c>
      <c r="V17" t="s">
        <v>1487</v>
      </c>
      <c r="Y17" t="s">
        <v>1495</v>
      </c>
      <c r="Z17" t="s">
        <v>1487</v>
      </c>
    </row>
    <row r="18" spans="1:26" x14ac:dyDescent="0.25">
      <c r="A18" s="418">
        <v>17</v>
      </c>
      <c r="B18" t="s">
        <v>554</v>
      </c>
      <c r="C18" s="61">
        <v>17</v>
      </c>
      <c r="D18" t="s">
        <v>555</v>
      </c>
      <c r="E18">
        <v>20103</v>
      </c>
      <c r="F18" t="s">
        <v>1990</v>
      </c>
      <c r="G18" t="s">
        <v>1991</v>
      </c>
      <c r="H18" t="s">
        <v>1490</v>
      </c>
      <c r="I18" t="s">
        <v>1491</v>
      </c>
      <c r="J18" t="s">
        <v>1491</v>
      </c>
      <c r="K18" t="s">
        <v>1492</v>
      </c>
      <c r="L18" t="s">
        <v>935</v>
      </c>
      <c r="M18" t="s">
        <v>622</v>
      </c>
      <c r="N18" t="s">
        <v>1521</v>
      </c>
      <c r="O18" t="s">
        <v>1522</v>
      </c>
      <c r="P18">
        <v>72</v>
      </c>
      <c r="Q18">
        <v>144</v>
      </c>
      <c r="R18" t="s">
        <v>1487</v>
      </c>
      <c r="S18" t="s">
        <v>1487</v>
      </c>
      <c r="T18" t="s">
        <v>1992</v>
      </c>
      <c r="U18">
        <v>5010089503</v>
      </c>
      <c r="V18" t="s">
        <v>1487</v>
      </c>
      <c r="Y18" t="s">
        <v>1495</v>
      </c>
      <c r="Z18" t="s">
        <v>1487</v>
      </c>
    </row>
    <row r="19" spans="1:26" x14ac:dyDescent="0.25">
      <c r="A19" s="418">
        <v>18</v>
      </c>
      <c r="B19" t="s">
        <v>554</v>
      </c>
      <c r="C19" s="61">
        <v>18</v>
      </c>
      <c r="D19" t="s">
        <v>555</v>
      </c>
      <c r="E19">
        <v>20789</v>
      </c>
      <c r="F19" t="s">
        <v>1996</v>
      </c>
      <c r="G19" t="s">
        <v>1782</v>
      </c>
      <c r="H19" t="s">
        <v>1490</v>
      </c>
      <c r="I19" t="s">
        <v>1491</v>
      </c>
      <c r="J19" t="s">
        <v>1491</v>
      </c>
      <c r="K19" t="s">
        <v>1492</v>
      </c>
      <c r="L19" t="s">
        <v>1001</v>
      </c>
      <c r="M19" t="s">
        <v>622</v>
      </c>
      <c r="N19" t="s">
        <v>1521</v>
      </c>
      <c r="O19" t="s">
        <v>1522</v>
      </c>
      <c r="P19">
        <v>97</v>
      </c>
      <c r="Q19">
        <v>200</v>
      </c>
      <c r="R19" t="s">
        <v>1487</v>
      </c>
      <c r="S19" t="s">
        <v>1487</v>
      </c>
      <c r="T19" t="s">
        <v>1997</v>
      </c>
      <c r="U19">
        <v>2523854200</v>
      </c>
      <c r="V19" t="s">
        <v>1487</v>
      </c>
      <c r="Y19" t="s">
        <v>1495</v>
      </c>
      <c r="Z19" t="s">
        <v>1487</v>
      </c>
    </row>
    <row r="20" spans="1:26" x14ac:dyDescent="0.25">
      <c r="A20" s="418">
        <v>19</v>
      </c>
      <c r="B20" t="s">
        <v>554</v>
      </c>
      <c r="C20" s="61">
        <v>19</v>
      </c>
      <c r="D20" t="s">
        <v>555</v>
      </c>
      <c r="E20">
        <v>6996</v>
      </c>
      <c r="F20" t="s">
        <v>2001</v>
      </c>
      <c r="G20" t="s">
        <v>1937</v>
      </c>
      <c r="H20" t="s">
        <v>1490</v>
      </c>
      <c r="I20" t="s">
        <v>1491</v>
      </c>
      <c r="J20" t="s">
        <v>1491</v>
      </c>
      <c r="K20" t="s">
        <v>1492</v>
      </c>
      <c r="L20" t="s">
        <v>2002</v>
      </c>
      <c r="M20" t="s">
        <v>622</v>
      </c>
      <c r="N20" t="s">
        <v>1521</v>
      </c>
      <c r="O20" t="s">
        <v>1522</v>
      </c>
      <c r="P20">
        <v>228</v>
      </c>
      <c r="Q20">
        <v>460</v>
      </c>
      <c r="R20" t="s">
        <v>1487</v>
      </c>
      <c r="S20" t="s">
        <v>1487</v>
      </c>
      <c r="T20" t="s">
        <v>2003</v>
      </c>
      <c r="U20" s="420"/>
      <c r="Y20" t="s">
        <v>1495</v>
      </c>
      <c r="Z20" t="s">
        <v>1487</v>
      </c>
    </row>
    <row r="21" spans="1:26" x14ac:dyDescent="0.25">
      <c r="A21" s="418">
        <v>20</v>
      </c>
      <c r="B21" t="s">
        <v>554</v>
      </c>
      <c r="C21" s="61">
        <v>20</v>
      </c>
      <c r="D21" t="s">
        <v>555</v>
      </c>
      <c r="E21">
        <v>14300</v>
      </c>
      <c r="F21" t="s">
        <v>2004</v>
      </c>
      <c r="G21" t="s">
        <v>1902</v>
      </c>
      <c r="H21" t="s">
        <v>1490</v>
      </c>
      <c r="I21" t="s">
        <v>1491</v>
      </c>
      <c r="J21" t="s">
        <v>1491</v>
      </c>
      <c r="K21" t="s">
        <v>1492</v>
      </c>
      <c r="L21" t="s">
        <v>204</v>
      </c>
      <c r="M21" t="s">
        <v>622</v>
      </c>
      <c r="N21" t="s">
        <v>1521</v>
      </c>
      <c r="O21" t="s">
        <v>1522</v>
      </c>
      <c r="P21">
        <v>78</v>
      </c>
      <c r="Q21">
        <v>164</v>
      </c>
      <c r="R21" t="s">
        <v>1487</v>
      </c>
      <c r="S21" t="s">
        <v>1487</v>
      </c>
      <c r="T21" t="s">
        <v>2005</v>
      </c>
      <c r="U21">
        <v>2523113434</v>
      </c>
      <c r="V21">
        <v>2523113443</v>
      </c>
      <c r="Y21" t="s">
        <v>1495</v>
      </c>
      <c r="Z21" t="s">
        <v>1487</v>
      </c>
    </row>
    <row r="22" spans="1:26" x14ac:dyDescent="0.25">
      <c r="A22" s="418">
        <v>21</v>
      </c>
      <c r="B22" t="s">
        <v>554</v>
      </c>
      <c r="C22" s="61">
        <v>21</v>
      </c>
      <c r="D22" t="s">
        <v>555</v>
      </c>
      <c r="E22">
        <v>14676</v>
      </c>
      <c r="F22" t="s">
        <v>2017</v>
      </c>
      <c r="G22" t="s">
        <v>2018</v>
      </c>
      <c r="H22" t="s">
        <v>1490</v>
      </c>
      <c r="I22" t="s">
        <v>1491</v>
      </c>
      <c r="J22" t="s">
        <v>1491</v>
      </c>
      <c r="K22" t="s">
        <v>1498</v>
      </c>
      <c r="L22" t="s">
        <v>2019</v>
      </c>
      <c r="M22" t="s">
        <v>622</v>
      </c>
      <c r="N22" t="s">
        <v>1521</v>
      </c>
      <c r="O22" t="s">
        <v>1522</v>
      </c>
      <c r="P22">
        <v>258</v>
      </c>
      <c r="Q22">
        <v>516</v>
      </c>
      <c r="R22" t="s">
        <v>1487</v>
      </c>
      <c r="S22" t="s">
        <v>1487</v>
      </c>
      <c r="T22" t="s">
        <v>2020</v>
      </c>
      <c r="U22" t="s">
        <v>1487</v>
      </c>
      <c r="V22" t="s">
        <v>1487</v>
      </c>
      <c r="Y22" t="s">
        <v>1495</v>
      </c>
      <c r="Z22" t="s">
        <v>1487</v>
      </c>
    </row>
    <row r="23" spans="1:26" x14ac:dyDescent="0.25">
      <c r="A23" s="418">
        <v>22</v>
      </c>
      <c r="B23" t="s">
        <v>554</v>
      </c>
      <c r="C23" s="61">
        <v>22</v>
      </c>
      <c r="D23" t="s">
        <v>555</v>
      </c>
      <c r="E23">
        <v>22770</v>
      </c>
      <c r="F23" t="s">
        <v>1856</v>
      </c>
      <c r="G23" t="s">
        <v>2085</v>
      </c>
      <c r="H23" t="s">
        <v>1490</v>
      </c>
      <c r="I23" t="s">
        <v>1491</v>
      </c>
      <c r="J23" t="s">
        <v>1491</v>
      </c>
      <c r="K23" t="s">
        <v>1492</v>
      </c>
      <c r="L23" t="s">
        <v>1088</v>
      </c>
      <c r="M23" t="s">
        <v>622</v>
      </c>
      <c r="N23" t="s">
        <v>1521</v>
      </c>
      <c r="O23" t="s">
        <v>1522</v>
      </c>
      <c r="P23">
        <v>150</v>
      </c>
      <c r="Q23">
        <v>300</v>
      </c>
      <c r="R23" t="s">
        <v>1487</v>
      </c>
      <c r="S23" t="s">
        <v>1487</v>
      </c>
      <c r="T23" t="s">
        <v>2086</v>
      </c>
      <c r="U23">
        <v>5396324802</v>
      </c>
      <c r="V23">
        <v>2523164443</v>
      </c>
      <c r="Y23" t="s">
        <v>1495</v>
      </c>
      <c r="Z23" t="s">
        <v>1487</v>
      </c>
    </row>
    <row r="24" spans="1:26" x14ac:dyDescent="0.25">
      <c r="A24" s="418">
        <v>23</v>
      </c>
      <c r="B24" t="s">
        <v>554</v>
      </c>
      <c r="C24" s="61">
        <v>23</v>
      </c>
      <c r="D24" t="s">
        <v>555</v>
      </c>
      <c r="E24">
        <v>20275</v>
      </c>
      <c r="F24" t="s">
        <v>2089</v>
      </c>
      <c r="G24" t="s">
        <v>2090</v>
      </c>
      <c r="H24" t="s">
        <v>1490</v>
      </c>
      <c r="I24" t="s">
        <v>1491</v>
      </c>
      <c r="J24" t="s">
        <v>1491</v>
      </c>
      <c r="K24" t="s">
        <v>1492</v>
      </c>
      <c r="L24" t="s">
        <v>1003</v>
      </c>
      <c r="M24" t="s">
        <v>622</v>
      </c>
      <c r="N24" t="s">
        <v>1521</v>
      </c>
      <c r="O24" t="s">
        <v>1522</v>
      </c>
      <c r="P24">
        <v>80</v>
      </c>
      <c r="Q24">
        <v>160</v>
      </c>
      <c r="R24" t="s">
        <v>1487</v>
      </c>
      <c r="S24" t="s">
        <v>1487</v>
      </c>
      <c r="T24" t="s">
        <v>2091</v>
      </c>
      <c r="U24">
        <v>2529991510</v>
      </c>
      <c r="V24">
        <v>2529991650</v>
      </c>
      <c r="Y24" t="s">
        <v>1495</v>
      </c>
      <c r="Z24" t="s">
        <v>1487</v>
      </c>
    </row>
    <row r="25" spans="1:26" x14ac:dyDescent="0.25">
      <c r="A25" s="418">
        <v>24</v>
      </c>
      <c r="B25" t="s">
        <v>554</v>
      </c>
      <c r="C25" s="61">
        <v>24</v>
      </c>
      <c r="D25" t="s">
        <v>555</v>
      </c>
      <c r="E25">
        <v>5828</v>
      </c>
      <c r="F25" t="s">
        <v>2092</v>
      </c>
      <c r="G25" t="s">
        <v>1624</v>
      </c>
      <c r="H25" t="s">
        <v>1490</v>
      </c>
      <c r="I25" t="s">
        <v>1663</v>
      </c>
      <c r="J25" t="s">
        <v>1491</v>
      </c>
      <c r="K25" t="s">
        <v>1498</v>
      </c>
      <c r="L25" t="s">
        <v>612</v>
      </c>
      <c r="M25" t="s">
        <v>622</v>
      </c>
      <c r="N25" t="s">
        <v>1521</v>
      </c>
      <c r="O25" t="s">
        <v>1522</v>
      </c>
      <c r="P25">
        <v>129</v>
      </c>
      <c r="Q25">
        <v>268</v>
      </c>
      <c r="R25" t="s">
        <v>1487</v>
      </c>
      <c r="S25" t="s">
        <v>1487</v>
      </c>
      <c r="T25" t="s">
        <v>2093</v>
      </c>
      <c r="U25">
        <v>2523194545</v>
      </c>
      <c r="V25">
        <v>2523194545</v>
      </c>
      <c r="Y25" t="s">
        <v>1495</v>
      </c>
      <c r="Z25" t="s">
        <v>1487</v>
      </c>
    </row>
    <row r="26" spans="1:26" x14ac:dyDescent="0.25">
      <c r="A26" s="418">
        <v>25</v>
      </c>
      <c r="B26" t="s">
        <v>554</v>
      </c>
      <c r="C26" s="61">
        <v>25</v>
      </c>
      <c r="D26" t="s">
        <v>555</v>
      </c>
      <c r="E26">
        <v>3949</v>
      </c>
      <c r="F26" t="s">
        <v>2099</v>
      </c>
      <c r="G26" t="s">
        <v>1553</v>
      </c>
      <c r="H26" t="s">
        <v>1490</v>
      </c>
      <c r="I26" t="s">
        <v>1663</v>
      </c>
      <c r="J26" t="s">
        <v>1491</v>
      </c>
      <c r="K26" t="s">
        <v>1632</v>
      </c>
      <c r="L26" t="s">
        <v>2100</v>
      </c>
      <c r="M26" t="s">
        <v>622</v>
      </c>
      <c r="N26" t="s">
        <v>1521</v>
      </c>
      <c r="O26" t="s">
        <v>1522</v>
      </c>
      <c r="P26">
        <v>348</v>
      </c>
      <c r="Q26">
        <v>844</v>
      </c>
      <c r="R26" t="s">
        <v>1487</v>
      </c>
      <c r="S26" t="s">
        <v>1487</v>
      </c>
      <c r="T26" t="s">
        <v>2102</v>
      </c>
      <c r="U26">
        <v>2523371122</v>
      </c>
      <c r="V26">
        <v>2523371228</v>
      </c>
      <c r="Y26" t="s">
        <v>1495</v>
      </c>
      <c r="Z26" t="s">
        <v>1487</v>
      </c>
    </row>
    <row r="27" spans="1:26" x14ac:dyDescent="0.25">
      <c r="A27" s="418">
        <v>26</v>
      </c>
      <c r="B27" t="s">
        <v>554</v>
      </c>
      <c r="C27" s="61">
        <v>26</v>
      </c>
      <c r="D27" t="s">
        <v>555</v>
      </c>
      <c r="E27">
        <v>9418</v>
      </c>
      <c r="F27" t="s">
        <v>2106</v>
      </c>
      <c r="G27" t="s">
        <v>2107</v>
      </c>
      <c r="H27" t="s">
        <v>1490</v>
      </c>
      <c r="I27" t="s">
        <v>1491</v>
      </c>
      <c r="J27" t="s">
        <v>1491</v>
      </c>
      <c r="K27" t="s">
        <v>1492</v>
      </c>
      <c r="L27" t="s">
        <v>190</v>
      </c>
      <c r="M27" t="s">
        <v>622</v>
      </c>
      <c r="N27" t="s">
        <v>1521</v>
      </c>
      <c r="O27" t="s">
        <v>1522</v>
      </c>
      <c r="P27">
        <v>349</v>
      </c>
      <c r="Q27">
        <v>698</v>
      </c>
      <c r="R27" t="s">
        <v>1487</v>
      </c>
      <c r="S27" t="s">
        <v>1487</v>
      </c>
      <c r="T27" t="s">
        <v>2108</v>
      </c>
      <c r="U27">
        <v>2523193434</v>
      </c>
      <c r="V27">
        <v>2523195576</v>
      </c>
      <c r="Y27" t="s">
        <v>1495</v>
      </c>
      <c r="Z27" t="s">
        <v>1487</v>
      </c>
    </row>
    <row r="28" spans="1:26" x14ac:dyDescent="0.25">
      <c r="A28" s="418">
        <v>27</v>
      </c>
      <c r="B28" t="s">
        <v>554</v>
      </c>
      <c r="C28" s="61">
        <v>27</v>
      </c>
      <c r="D28" t="s">
        <v>555</v>
      </c>
      <c r="E28">
        <v>11599</v>
      </c>
      <c r="F28" t="s">
        <v>2112</v>
      </c>
      <c r="G28" t="s">
        <v>2113</v>
      </c>
      <c r="H28" t="s">
        <v>1490</v>
      </c>
      <c r="I28" t="s">
        <v>1491</v>
      </c>
      <c r="J28" t="s">
        <v>1491</v>
      </c>
      <c r="K28" t="s">
        <v>1492</v>
      </c>
      <c r="L28" t="s">
        <v>191</v>
      </c>
      <c r="M28" t="s">
        <v>622</v>
      </c>
      <c r="N28" t="s">
        <v>1521</v>
      </c>
      <c r="O28" t="s">
        <v>1522</v>
      </c>
      <c r="P28">
        <v>212</v>
      </c>
      <c r="Q28">
        <v>424</v>
      </c>
      <c r="R28" t="s">
        <v>1487</v>
      </c>
      <c r="S28" t="s">
        <v>1487</v>
      </c>
      <c r="T28" t="s">
        <v>2114</v>
      </c>
      <c r="U28">
        <v>2523166506</v>
      </c>
      <c r="V28">
        <v>2523166511</v>
      </c>
      <c r="Y28" t="s">
        <v>1495</v>
      </c>
      <c r="Z28" t="s">
        <v>1487</v>
      </c>
    </row>
    <row r="29" spans="1:26" x14ac:dyDescent="0.25">
      <c r="A29" s="418">
        <v>28</v>
      </c>
      <c r="B29" t="s">
        <v>554</v>
      </c>
      <c r="C29" s="61">
        <v>28</v>
      </c>
      <c r="D29" t="s">
        <v>555</v>
      </c>
      <c r="E29">
        <v>3611</v>
      </c>
      <c r="F29" t="s">
        <v>2115</v>
      </c>
      <c r="G29" t="s">
        <v>1945</v>
      </c>
      <c r="H29" t="s">
        <v>1490</v>
      </c>
      <c r="I29" t="s">
        <v>1491</v>
      </c>
      <c r="J29" t="s">
        <v>1491</v>
      </c>
      <c r="K29" t="s">
        <v>1492</v>
      </c>
      <c r="L29" t="s">
        <v>192</v>
      </c>
      <c r="M29" t="s">
        <v>622</v>
      </c>
      <c r="N29" t="s">
        <v>1521</v>
      </c>
      <c r="O29" t="s">
        <v>1522</v>
      </c>
      <c r="P29">
        <v>339</v>
      </c>
      <c r="Q29">
        <v>696</v>
      </c>
      <c r="R29" t="s">
        <v>1487</v>
      </c>
      <c r="S29" t="s">
        <v>1487</v>
      </c>
      <c r="T29" t="s">
        <v>2116</v>
      </c>
      <c r="U29">
        <v>2523371244</v>
      </c>
      <c r="Y29" t="s">
        <v>1495</v>
      </c>
      <c r="Z29" t="s">
        <v>1487</v>
      </c>
    </row>
    <row r="30" spans="1:26" x14ac:dyDescent="0.25">
      <c r="A30" s="418">
        <v>29</v>
      </c>
      <c r="B30" t="s">
        <v>554</v>
      </c>
      <c r="C30" s="61">
        <v>29</v>
      </c>
      <c r="D30" t="s">
        <v>555</v>
      </c>
      <c r="E30">
        <v>3593</v>
      </c>
      <c r="F30" t="s">
        <v>2125</v>
      </c>
      <c r="G30" t="s">
        <v>1820</v>
      </c>
      <c r="H30" t="s">
        <v>1490</v>
      </c>
      <c r="I30" t="s">
        <v>1663</v>
      </c>
      <c r="J30" t="s">
        <v>1663</v>
      </c>
      <c r="K30" t="s">
        <v>1492</v>
      </c>
      <c r="L30" t="s">
        <v>1005</v>
      </c>
      <c r="M30" t="s">
        <v>622</v>
      </c>
      <c r="N30" t="s">
        <v>1521</v>
      </c>
      <c r="O30" t="s">
        <v>1522</v>
      </c>
      <c r="P30">
        <v>288</v>
      </c>
      <c r="Q30">
        <v>576</v>
      </c>
      <c r="R30" t="s">
        <v>1487</v>
      </c>
      <c r="S30" t="s">
        <v>1487</v>
      </c>
      <c r="T30" t="s">
        <v>2126</v>
      </c>
      <c r="U30">
        <v>2523111280</v>
      </c>
      <c r="V30">
        <v>2523111329</v>
      </c>
      <c r="Y30" t="s">
        <v>1495</v>
      </c>
      <c r="Z30" t="s">
        <v>1487</v>
      </c>
    </row>
    <row r="31" spans="1:26" x14ac:dyDescent="0.25">
      <c r="A31" s="418">
        <v>30</v>
      </c>
      <c r="B31" t="s">
        <v>554</v>
      </c>
      <c r="C31" s="61">
        <v>30</v>
      </c>
      <c r="D31" t="s">
        <v>555</v>
      </c>
      <c r="E31">
        <v>6531</v>
      </c>
      <c r="F31" t="s">
        <v>2135</v>
      </c>
      <c r="G31" t="s">
        <v>2136</v>
      </c>
      <c r="H31" t="s">
        <v>1490</v>
      </c>
      <c r="I31" t="s">
        <v>1491</v>
      </c>
      <c r="J31" t="s">
        <v>1491</v>
      </c>
      <c r="K31" t="s">
        <v>1492</v>
      </c>
      <c r="L31" t="s">
        <v>1411</v>
      </c>
      <c r="M31" t="s">
        <v>622</v>
      </c>
      <c r="N31" t="s">
        <v>1521</v>
      </c>
      <c r="O31" t="s">
        <v>1522</v>
      </c>
      <c r="P31">
        <v>377</v>
      </c>
      <c r="Q31">
        <v>964</v>
      </c>
      <c r="R31" t="s">
        <v>1487</v>
      </c>
      <c r="S31" t="s">
        <v>1487</v>
      </c>
      <c r="T31" t="s">
        <v>2137</v>
      </c>
      <c r="U31">
        <v>2523918252</v>
      </c>
      <c r="V31" t="s">
        <v>1487</v>
      </c>
      <c r="Y31" t="s">
        <v>1495</v>
      </c>
      <c r="Z31" t="s">
        <v>1487</v>
      </c>
    </row>
    <row r="32" spans="1:26" x14ac:dyDescent="0.25">
      <c r="A32" s="418">
        <v>31</v>
      </c>
      <c r="B32" t="s">
        <v>554</v>
      </c>
      <c r="C32" s="61">
        <v>31</v>
      </c>
      <c r="D32" t="s">
        <v>555</v>
      </c>
      <c r="E32">
        <v>6662</v>
      </c>
      <c r="F32" t="s">
        <v>2138</v>
      </c>
      <c r="G32" t="s">
        <v>2139</v>
      </c>
      <c r="H32" t="s">
        <v>1490</v>
      </c>
      <c r="I32" t="s">
        <v>1663</v>
      </c>
      <c r="J32" t="s">
        <v>1491</v>
      </c>
      <c r="K32" t="s">
        <v>1492</v>
      </c>
      <c r="L32" t="s">
        <v>2140</v>
      </c>
      <c r="M32" t="s">
        <v>622</v>
      </c>
      <c r="N32" t="s">
        <v>1521</v>
      </c>
      <c r="O32" t="s">
        <v>1522</v>
      </c>
      <c r="P32">
        <v>540</v>
      </c>
      <c r="Q32">
        <v>1080</v>
      </c>
      <c r="R32" t="s">
        <v>1487</v>
      </c>
      <c r="S32" t="s">
        <v>1487</v>
      </c>
      <c r="T32" t="s">
        <v>2141</v>
      </c>
      <c r="U32">
        <v>2523197000</v>
      </c>
      <c r="V32" t="s">
        <v>1487</v>
      </c>
      <c r="Y32" t="s">
        <v>1495</v>
      </c>
      <c r="Z32" t="s">
        <v>1487</v>
      </c>
    </row>
    <row r="33" spans="1:26" x14ac:dyDescent="0.25">
      <c r="A33" s="418">
        <v>32</v>
      </c>
      <c r="B33" t="s">
        <v>554</v>
      </c>
      <c r="C33" s="61">
        <v>32</v>
      </c>
      <c r="D33" t="s">
        <v>555</v>
      </c>
      <c r="E33">
        <v>12221</v>
      </c>
      <c r="F33" t="s">
        <v>2156</v>
      </c>
      <c r="G33" t="s">
        <v>2157</v>
      </c>
      <c r="H33" t="s">
        <v>1490</v>
      </c>
      <c r="I33" t="s">
        <v>1663</v>
      </c>
      <c r="J33" t="s">
        <v>1491</v>
      </c>
      <c r="K33" t="s">
        <v>1492</v>
      </c>
      <c r="L33" t="s">
        <v>477</v>
      </c>
      <c r="M33" t="s">
        <v>622</v>
      </c>
      <c r="N33" t="s">
        <v>1521</v>
      </c>
      <c r="O33" t="s">
        <v>1522</v>
      </c>
      <c r="P33">
        <v>109</v>
      </c>
      <c r="Q33">
        <v>290</v>
      </c>
      <c r="R33" t="s">
        <v>1487</v>
      </c>
      <c r="S33" t="s">
        <v>1487</v>
      </c>
      <c r="T33" t="s">
        <v>2158</v>
      </c>
      <c r="U33">
        <v>2523112525</v>
      </c>
      <c r="Y33" t="s">
        <v>1495</v>
      </c>
      <c r="Z33" t="s">
        <v>1487</v>
      </c>
    </row>
    <row r="34" spans="1:26" x14ac:dyDescent="0.25">
      <c r="A34" s="418">
        <v>33</v>
      </c>
      <c r="B34" t="s">
        <v>554</v>
      </c>
      <c r="C34" s="61">
        <v>33</v>
      </c>
      <c r="D34" t="s">
        <v>555</v>
      </c>
      <c r="E34">
        <v>17142</v>
      </c>
      <c r="F34" t="s">
        <v>2164</v>
      </c>
      <c r="G34" t="s">
        <v>2165</v>
      </c>
      <c r="H34" t="s">
        <v>1490</v>
      </c>
      <c r="I34" t="s">
        <v>1491</v>
      </c>
      <c r="J34" t="s">
        <v>1491</v>
      </c>
      <c r="K34" t="s">
        <v>1492</v>
      </c>
      <c r="L34" t="s">
        <v>1006</v>
      </c>
      <c r="M34" t="s">
        <v>622</v>
      </c>
      <c r="N34" t="s">
        <v>1521</v>
      </c>
      <c r="O34" t="s">
        <v>1522</v>
      </c>
      <c r="P34">
        <v>76</v>
      </c>
      <c r="Q34">
        <v>250</v>
      </c>
      <c r="R34" t="s">
        <v>1487</v>
      </c>
      <c r="S34" t="s">
        <v>1487</v>
      </c>
      <c r="T34" t="s">
        <v>2166</v>
      </c>
      <c r="U34">
        <v>2522112700</v>
      </c>
      <c r="V34">
        <v>2522112999</v>
      </c>
      <c r="Y34" t="s">
        <v>1495</v>
      </c>
      <c r="Z34" t="s">
        <v>1487</v>
      </c>
    </row>
    <row r="35" spans="1:26" x14ac:dyDescent="0.25">
      <c r="A35" s="418">
        <v>34</v>
      </c>
      <c r="B35" t="s">
        <v>554</v>
      </c>
      <c r="C35" s="61">
        <v>34</v>
      </c>
      <c r="D35" t="s">
        <v>555</v>
      </c>
      <c r="E35">
        <v>16898</v>
      </c>
      <c r="F35" t="s">
        <v>2181</v>
      </c>
      <c r="G35" t="s">
        <v>2182</v>
      </c>
      <c r="H35" t="s">
        <v>1490</v>
      </c>
      <c r="I35" t="s">
        <v>1491</v>
      </c>
      <c r="J35" t="s">
        <v>1491</v>
      </c>
      <c r="K35" t="s">
        <v>1492</v>
      </c>
      <c r="L35" t="s">
        <v>1007</v>
      </c>
      <c r="M35" t="s">
        <v>622</v>
      </c>
      <c r="N35" t="s">
        <v>1521</v>
      </c>
      <c r="O35" t="s">
        <v>1522</v>
      </c>
      <c r="P35">
        <v>108</v>
      </c>
      <c r="Q35">
        <v>224</v>
      </c>
      <c r="R35" t="s">
        <v>1487</v>
      </c>
      <c r="S35" t="s">
        <v>1487</v>
      </c>
      <c r="T35" t="s">
        <v>2183</v>
      </c>
      <c r="U35">
        <v>5078112122</v>
      </c>
      <c r="V35">
        <v>2523113131</v>
      </c>
      <c r="Y35" t="s">
        <v>1495</v>
      </c>
      <c r="Z35" t="s">
        <v>1487</v>
      </c>
    </row>
    <row r="36" spans="1:26" x14ac:dyDescent="0.25">
      <c r="A36" s="418">
        <v>35</v>
      </c>
      <c r="B36" t="s">
        <v>554</v>
      </c>
      <c r="C36" s="61">
        <v>35</v>
      </c>
      <c r="D36" t="s">
        <v>555</v>
      </c>
      <c r="E36">
        <v>12021</v>
      </c>
      <c r="F36" t="s">
        <v>1511</v>
      </c>
      <c r="G36" t="s">
        <v>2192</v>
      </c>
      <c r="H36" t="s">
        <v>1490</v>
      </c>
      <c r="I36" t="s">
        <v>1491</v>
      </c>
      <c r="J36" t="s">
        <v>1491</v>
      </c>
      <c r="K36" t="s">
        <v>1492</v>
      </c>
      <c r="L36" t="s">
        <v>193</v>
      </c>
      <c r="M36" t="s">
        <v>622</v>
      </c>
      <c r="N36" t="s">
        <v>1521</v>
      </c>
      <c r="O36" t="s">
        <v>1522</v>
      </c>
      <c r="P36">
        <v>97</v>
      </c>
      <c r="Q36">
        <v>194</v>
      </c>
      <c r="R36" t="s">
        <v>1487</v>
      </c>
      <c r="S36" t="s">
        <v>1487</v>
      </c>
      <c r="T36" t="s">
        <v>2193</v>
      </c>
      <c r="V36">
        <v>2522923319</v>
      </c>
      <c r="Y36" t="s">
        <v>1495</v>
      </c>
      <c r="Z36" t="s">
        <v>1487</v>
      </c>
    </row>
    <row r="37" spans="1:26" x14ac:dyDescent="0.25">
      <c r="A37" s="418">
        <v>36</v>
      </c>
      <c r="B37" t="s">
        <v>554</v>
      </c>
      <c r="C37" s="61">
        <v>36</v>
      </c>
      <c r="D37" t="s">
        <v>555</v>
      </c>
      <c r="E37">
        <v>10219</v>
      </c>
      <c r="F37" t="s">
        <v>2232</v>
      </c>
      <c r="G37" t="s">
        <v>2233</v>
      </c>
      <c r="H37" t="s">
        <v>1490</v>
      </c>
      <c r="I37" t="s">
        <v>1491</v>
      </c>
      <c r="J37" t="s">
        <v>1491</v>
      </c>
      <c r="K37" t="s">
        <v>1492</v>
      </c>
      <c r="L37" t="s">
        <v>200</v>
      </c>
      <c r="M37" t="s">
        <v>622</v>
      </c>
      <c r="N37" t="s">
        <v>1521</v>
      </c>
      <c r="O37" t="s">
        <v>1522</v>
      </c>
      <c r="P37">
        <v>222</v>
      </c>
      <c r="Q37">
        <v>608</v>
      </c>
      <c r="R37" t="s">
        <v>1487</v>
      </c>
      <c r="S37" t="s">
        <v>1487</v>
      </c>
      <c r="T37" t="s">
        <v>2234</v>
      </c>
      <c r="U37">
        <v>2523111111</v>
      </c>
      <c r="V37">
        <v>2523938642</v>
      </c>
      <c r="Y37" t="s">
        <v>1495</v>
      </c>
      <c r="Z37" t="s">
        <v>1487</v>
      </c>
    </row>
    <row r="38" spans="1:26" x14ac:dyDescent="0.25">
      <c r="A38" s="418">
        <v>37</v>
      </c>
      <c r="B38" t="s">
        <v>554</v>
      </c>
      <c r="C38" s="61">
        <v>37</v>
      </c>
      <c r="D38" t="s">
        <v>555</v>
      </c>
      <c r="E38">
        <v>19075</v>
      </c>
      <c r="F38" t="s">
        <v>2238</v>
      </c>
      <c r="G38" t="s">
        <v>2239</v>
      </c>
      <c r="H38" t="s">
        <v>1490</v>
      </c>
      <c r="I38" t="s">
        <v>1491</v>
      </c>
      <c r="J38" t="s">
        <v>1491</v>
      </c>
      <c r="K38" t="s">
        <v>1492</v>
      </c>
      <c r="L38" t="s">
        <v>560</v>
      </c>
      <c r="M38" t="s">
        <v>622</v>
      </c>
      <c r="N38" t="s">
        <v>1521</v>
      </c>
      <c r="O38" t="s">
        <v>1522</v>
      </c>
      <c r="P38">
        <v>480</v>
      </c>
      <c r="Q38">
        <v>960</v>
      </c>
      <c r="R38" t="s">
        <v>1487</v>
      </c>
      <c r="S38" t="s">
        <v>1487</v>
      </c>
      <c r="T38" t="s">
        <v>2240</v>
      </c>
      <c r="U38">
        <v>2523110330</v>
      </c>
      <c r="V38">
        <v>2523110330</v>
      </c>
      <c r="Y38" t="s">
        <v>1495</v>
      </c>
      <c r="Z38" t="s">
        <v>1487</v>
      </c>
    </row>
    <row r="39" spans="1:26" x14ac:dyDescent="0.25">
      <c r="A39" s="418">
        <v>38</v>
      </c>
      <c r="B39" t="s">
        <v>554</v>
      </c>
      <c r="C39" s="61">
        <v>38</v>
      </c>
      <c r="D39" t="s">
        <v>555</v>
      </c>
      <c r="E39">
        <v>4027</v>
      </c>
      <c r="F39" t="s">
        <v>1555</v>
      </c>
      <c r="G39" t="s">
        <v>1556</v>
      </c>
      <c r="H39" t="s">
        <v>1490</v>
      </c>
      <c r="I39" t="s">
        <v>1491</v>
      </c>
      <c r="J39" t="s">
        <v>1491</v>
      </c>
      <c r="K39" t="s">
        <v>1492</v>
      </c>
      <c r="L39" t="s">
        <v>994</v>
      </c>
      <c r="M39" t="s">
        <v>622</v>
      </c>
      <c r="N39" t="s">
        <v>1521</v>
      </c>
      <c r="O39" t="s">
        <v>1557</v>
      </c>
      <c r="P39">
        <v>152</v>
      </c>
      <c r="Q39">
        <v>306</v>
      </c>
      <c r="R39" t="s">
        <v>1487</v>
      </c>
      <c r="S39" t="s">
        <v>1487</v>
      </c>
      <c r="T39" t="s">
        <v>1558</v>
      </c>
      <c r="U39">
        <v>2523822335</v>
      </c>
      <c r="V39">
        <v>2523823751</v>
      </c>
      <c r="Y39" t="s">
        <v>1495</v>
      </c>
      <c r="Z39" t="s">
        <v>1487</v>
      </c>
    </row>
    <row r="40" spans="1:26" x14ac:dyDescent="0.25">
      <c r="A40" s="418">
        <v>39</v>
      </c>
      <c r="B40" t="s">
        <v>554</v>
      </c>
      <c r="C40" s="61">
        <v>39</v>
      </c>
      <c r="D40" t="s">
        <v>555</v>
      </c>
      <c r="E40">
        <v>16292</v>
      </c>
      <c r="F40" t="s">
        <v>1617</v>
      </c>
      <c r="G40" t="s">
        <v>1618</v>
      </c>
      <c r="H40" t="s">
        <v>1490</v>
      </c>
      <c r="I40" t="s">
        <v>1491</v>
      </c>
      <c r="J40" t="s">
        <v>1491</v>
      </c>
      <c r="K40" t="s">
        <v>1492</v>
      </c>
      <c r="L40" t="s">
        <v>194</v>
      </c>
      <c r="M40" t="s">
        <v>622</v>
      </c>
      <c r="N40" t="s">
        <v>1521</v>
      </c>
      <c r="O40" t="s">
        <v>1557</v>
      </c>
      <c r="P40">
        <v>92</v>
      </c>
      <c r="Q40">
        <v>270</v>
      </c>
      <c r="R40" t="s">
        <v>1487</v>
      </c>
      <c r="S40" t="s">
        <v>1487</v>
      </c>
      <c r="T40" t="s">
        <v>1619</v>
      </c>
      <c r="U40">
        <v>2523193345</v>
      </c>
      <c r="V40">
        <v>2523689021</v>
      </c>
      <c r="Y40" t="s">
        <v>1495</v>
      </c>
      <c r="Z40" t="s">
        <v>1487</v>
      </c>
    </row>
    <row r="41" spans="1:26" x14ac:dyDescent="0.25">
      <c r="A41" s="418">
        <v>40</v>
      </c>
      <c r="B41" t="s">
        <v>554</v>
      </c>
      <c r="C41" s="61">
        <v>40</v>
      </c>
      <c r="D41" t="s">
        <v>555</v>
      </c>
      <c r="E41">
        <v>15335</v>
      </c>
      <c r="F41" t="s">
        <v>1627</v>
      </c>
      <c r="G41" t="s">
        <v>1628</v>
      </c>
      <c r="H41" t="s">
        <v>1490</v>
      </c>
      <c r="I41" t="s">
        <v>1491</v>
      </c>
      <c r="J41" t="s">
        <v>1491</v>
      </c>
      <c r="K41" t="s">
        <v>1492</v>
      </c>
      <c r="L41" t="s">
        <v>503</v>
      </c>
      <c r="M41" t="s">
        <v>622</v>
      </c>
      <c r="N41" t="s">
        <v>1521</v>
      </c>
      <c r="O41" t="s">
        <v>1557</v>
      </c>
      <c r="P41">
        <v>170</v>
      </c>
      <c r="Q41">
        <v>340</v>
      </c>
      <c r="R41" t="s">
        <v>1487</v>
      </c>
      <c r="S41" t="s">
        <v>1487</v>
      </c>
      <c r="T41" t="s">
        <v>1629</v>
      </c>
      <c r="U41">
        <v>2523827323</v>
      </c>
      <c r="V41">
        <v>2523824267</v>
      </c>
      <c r="Y41" t="s">
        <v>1495</v>
      </c>
      <c r="Z41" t="s">
        <v>1487</v>
      </c>
    </row>
    <row r="42" spans="1:26" x14ac:dyDescent="0.25">
      <c r="A42" s="418">
        <v>41</v>
      </c>
      <c r="B42" t="s">
        <v>554</v>
      </c>
      <c r="C42" s="61">
        <v>41</v>
      </c>
      <c r="D42" t="s">
        <v>555</v>
      </c>
      <c r="E42">
        <v>15498</v>
      </c>
      <c r="F42" t="s">
        <v>1630</v>
      </c>
      <c r="G42" t="s">
        <v>1631</v>
      </c>
      <c r="H42" t="s">
        <v>1490</v>
      </c>
      <c r="I42" t="s">
        <v>1491</v>
      </c>
      <c r="J42" t="s">
        <v>1491</v>
      </c>
      <c r="K42" t="s">
        <v>1632</v>
      </c>
      <c r="L42" t="s">
        <v>547</v>
      </c>
      <c r="M42" t="s">
        <v>622</v>
      </c>
      <c r="N42" t="s">
        <v>1521</v>
      </c>
      <c r="O42" t="s">
        <v>1557</v>
      </c>
      <c r="P42">
        <v>441</v>
      </c>
      <c r="Q42">
        <v>1030</v>
      </c>
      <c r="R42" t="s">
        <v>1487</v>
      </c>
      <c r="S42" t="s">
        <v>1487</v>
      </c>
      <c r="T42" t="s">
        <v>1633</v>
      </c>
      <c r="U42">
        <v>2523136400</v>
      </c>
      <c r="V42">
        <v>2523136390</v>
      </c>
      <c r="Y42" t="s">
        <v>1495</v>
      </c>
      <c r="Z42" t="s">
        <v>1487</v>
      </c>
    </row>
    <row r="43" spans="1:26" x14ac:dyDescent="0.25">
      <c r="A43" s="418">
        <v>42</v>
      </c>
      <c r="B43" t="s">
        <v>554</v>
      </c>
      <c r="C43" s="61">
        <v>42</v>
      </c>
      <c r="D43" t="s">
        <v>555</v>
      </c>
      <c r="E43">
        <v>10086</v>
      </c>
      <c r="F43" t="s">
        <v>1655</v>
      </c>
      <c r="G43" t="s">
        <v>1656</v>
      </c>
      <c r="H43" t="s">
        <v>1490</v>
      </c>
      <c r="I43" t="s">
        <v>1491</v>
      </c>
      <c r="J43" t="s">
        <v>1491</v>
      </c>
      <c r="K43" t="s">
        <v>1492</v>
      </c>
      <c r="L43" t="s">
        <v>195</v>
      </c>
      <c r="M43" t="s">
        <v>622</v>
      </c>
      <c r="N43" t="s">
        <v>1521</v>
      </c>
      <c r="O43" t="s">
        <v>1557</v>
      </c>
      <c r="P43">
        <v>162</v>
      </c>
      <c r="Q43">
        <v>328</v>
      </c>
      <c r="R43" t="s">
        <v>1487</v>
      </c>
      <c r="S43" t="s">
        <v>1487</v>
      </c>
      <c r="T43" t="s">
        <v>1657</v>
      </c>
      <c r="U43">
        <v>2523853717</v>
      </c>
      <c r="V43">
        <v>2523853714</v>
      </c>
      <c r="Y43" t="s">
        <v>1495</v>
      </c>
      <c r="Z43" t="s">
        <v>1487</v>
      </c>
    </row>
    <row r="44" spans="1:26" x14ac:dyDescent="0.25">
      <c r="A44" s="418">
        <v>43</v>
      </c>
      <c r="B44" t="s">
        <v>554</v>
      </c>
      <c r="C44" s="61">
        <v>43</v>
      </c>
      <c r="D44" t="s">
        <v>555</v>
      </c>
      <c r="E44">
        <v>3674</v>
      </c>
      <c r="F44" t="s">
        <v>1658</v>
      </c>
      <c r="G44" t="s">
        <v>1659</v>
      </c>
      <c r="H44" t="s">
        <v>1490</v>
      </c>
      <c r="I44" t="s">
        <v>1491</v>
      </c>
      <c r="J44" t="s">
        <v>1491</v>
      </c>
      <c r="K44" t="s">
        <v>1492</v>
      </c>
      <c r="L44" t="s">
        <v>206</v>
      </c>
      <c r="M44" t="s">
        <v>622</v>
      </c>
      <c r="N44" t="s">
        <v>1521</v>
      </c>
      <c r="O44" t="s">
        <v>1557</v>
      </c>
      <c r="P44">
        <v>151</v>
      </c>
      <c r="Q44">
        <v>374</v>
      </c>
      <c r="R44" t="s">
        <v>1487</v>
      </c>
      <c r="S44" t="s">
        <v>1487</v>
      </c>
      <c r="T44" t="s">
        <v>1660</v>
      </c>
      <c r="U44">
        <v>2523853717</v>
      </c>
      <c r="V44">
        <v>2523853714</v>
      </c>
      <c r="Y44" t="s">
        <v>1495</v>
      </c>
      <c r="Z44" t="s">
        <v>1487</v>
      </c>
    </row>
    <row r="45" spans="1:26" x14ac:dyDescent="0.25">
      <c r="A45" s="418">
        <v>44</v>
      </c>
      <c r="B45" t="s">
        <v>554</v>
      </c>
      <c r="C45" s="61">
        <v>44</v>
      </c>
      <c r="D45" t="s">
        <v>555</v>
      </c>
      <c r="E45">
        <v>8412</v>
      </c>
      <c r="F45" t="s">
        <v>1661</v>
      </c>
      <c r="G45" t="s">
        <v>1662</v>
      </c>
      <c r="H45" t="s">
        <v>1490</v>
      </c>
      <c r="I45" t="s">
        <v>1663</v>
      </c>
      <c r="J45" t="s">
        <v>1491</v>
      </c>
      <c r="K45" t="s">
        <v>1492</v>
      </c>
      <c r="L45" t="s">
        <v>957</v>
      </c>
      <c r="M45" t="s">
        <v>622</v>
      </c>
      <c r="N45" t="s">
        <v>1521</v>
      </c>
      <c r="O45" t="s">
        <v>1557</v>
      </c>
      <c r="P45">
        <v>22</v>
      </c>
      <c r="Q45">
        <v>76</v>
      </c>
      <c r="R45" t="s">
        <v>1487</v>
      </c>
      <c r="S45" t="s">
        <v>1487</v>
      </c>
      <c r="T45" t="s">
        <v>1664</v>
      </c>
      <c r="U45">
        <v>2523775477</v>
      </c>
      <c r="V45">
        <v>2523775546</v>
      </c>
      <c r="Y45" t="s">
        <v>1495</v>
      </c>
      <c r="Z45" t="s">
        <v>1487</v>
      </c>
    </row>
    <row r="46" spans="1:26" x14ac:dyDescent="0.25">
      <c r="A46" s="418">
        <v>45</v>
      </c>
      <c r="B46" t="s">
        <v>554</v>
      </c>
      <c r="C46" s="61">
        <v>45</v>
      </c>
      <c r="D46" t="s">
        <v>555</v>
      </c>
      <c r="E46">
        <v>15257</v>
      </c>
      <c r="F46" t="s">
        <v>1665</v>
      </c>
      <c r="G46" t="s">
        <v>1666</v>
      </c>
      <c r="H46" t="s">
        <v>1490</v>
      </c>
      <c r="I46" t="s">
        <v>1491</v>
      </c>
      <c r="J46" t="s">
        <v>1491</v>
      </c>
      <c r="K46" t="s">
        <v>1492</v>
      </c>
      <c r="L46" t="s">
        <v>996</v>
      </c>
      <c r="M46" t="s">
        <v>622</v>
      </c>
      <c r="N46" t="s">
        <v>1521</v>
      </c>
      <c r="O46" t="s">
        <v>1557</v>
      </c>
      <c r="P46">
        <v>110</v>
      </c>
      <c r="Q46">
        <v>220</v>
      </c>
      <c r="R46" t="s">
        <v>1487</v>
      </c>
      <c r="S46" t="s">
        <v>1487</v>
      </c>
      <c r="T46" t="s">
        <v>1667</v>
      </c>
      <c r="V46">
        <v>2523870601</v>
      </c>
      <c r="Y46" t="s">
        <v>1495</v>
      </c>
      <c r="Z46" t="s">
        <v>1487</v>
      </c>
    </row>
    <row r="47" spans="1:26" x14ac:dyDescent="0.25">
      <c r="A47" s="418">
        <v>46</v>
      </c>
      <c r="B47" t="s">
        <v>554</v>
      </c>
      <c r="C47" s="61">
        <v>46</v>
      </c>
      <c r="D47" t="s">
        <v>555</v>
      </c>
      <c r="E47">
        <v>15432</v>
      </c>
      <c r="F47" t="s">
        <v>1691</v>
      </c>
      <c r="G47" t="s">
        <v>1692</v>
      </c>
      <c r="H47" t="s">
        <v>1490</v>
      </c>
      <c r="I47" t="s">
        <v>1491</v>
      </c>
      <c r="J47" t="s">
        <v>1491</v>
      </c>
      <c r="K47" t="s">
        <v>1492</v>
      </c>
      <c r="L47" t="s">
        <v>196</v>
      </c>
      <c r="M47" t="s">
        <v>622</v>
      </c>
      <c r="N47" t="s">
        <v>1521</v>
      </c>
      <c r="O47" t="s">
        <v>1557</v>
      </c>
      <c r="P47">
        <v>112</v>
      </c>
      <c r="Q47">
        <v>236</v>
      </c>
      <c r="R47" t="s">
        <v>1487</v>
      </c>
      <c r="S47" t="s">
        <v>1487</v>
      </c>
      <c r="T47" t="s">
        <v>1693</v>
      </c>
      <c r="U47">
        <v>2523196666</v>
      </c>
      <c r="V47">
        <v>2523938369</v>
      </c>
      <c r="Y47" t="s">
        <v>1495</v>
      </c>
      <c r="Z47" t="s">
        <v>1487</v>
      </c>
    </row>
    <row r="48" spans="1:26" x14ac:dyDescent="0.25">
      <c r="A48" s="418">
        <v>47</v>
      </c>
      <c r="B48" t="s">
        <v>554</v>
      </c>
      <c r="C48" s="61">
        <v>47</v>
      </c>
      <c r="D48" t="s">
        <v>555</v>
      </c>
      <c r="E48">
        <v>12852</v>
      </c>
      <c r="F48" t="s">
        <v>1714</v>
      </c>
      <c r="G48" t="s">
        <v>1715</v>
      </c>
      <c r="H48" t="s">
        <v>1490</v>
      </c>
      <c r="I48" t="s">
        <v>1491</v>
      </c>
      <c r="J48" t="s">
        <v>1491</v>
      </c>
      <c r="K48" t="s">
        <v>1492</v>
      </c>
      <c r="L48" t="s">
        <v>197</v>
      </c>
      <c r="M48" t="s">
        <v>622</v>
      </c>
      <c r="N48" t="s">
        <v>1521</v>
      </c>
      <c r="O48" t="s">
        <v>1557</v>
      </c>
      <c r="P48">
        <v>105</v>
      </c>
      <c r="Q48">
        <v>210</v>
      </c>
      <c r="R48" t="s">
        <v>1487</v>
      </c>
      <c r="S48" t="s">
        <v>1487</v>
      </c>
      <c r="T48" t="s">
        <v>1716</v>
      </c>
      <c r="U48">
        <v>2523193620</v>
      </c>
      <c r="V48">
        <v>2523195209</v>
      </c>
      <c r="Y48" t="s">
        <v>1495</v>
      </c>
      <c r="Z48" t="s">
        <v>1487</v>
      </c>
    </row>
    <row r="49" spans="1:26" x14ac:dyDescent="0.25">
      <c r="A49" s="418">
        <v>48</v>
      </c>
      <c r="B49" t="s">
        <v>554</v>
      </c>
      <c r="C49" s="61">
        <v>48</v>
      </c>
      <c r="D49" t="s">
        <v>555</v>
      </c>
      <c r="E49">
        <v>2734</v>
      </c>
      <c r="F49" t="s">
        <v>1760</v>
      </c>
      <c r="G49" t="s">
        <v>1761</v>
      </c>
      <c r="H49" t="s">
        <v>1490</v>
      </c>
      <c r="I49" t="s">
        <v>1663</v>
      </c>
      <c r="J49" t="s">
        <v>1491</v>
      </c>
      <c r="K49" t="s">
        <v>1492</v>
      </c>
      <c r="L49" t="s">
        <v>897</v>
      </c>
      <c r="M49" t="s">
        <v>622</v>
      </c>
      <c r="N49" t="s">
        <v>1521</v>
      </c>
      <c r="O49" t="s">
        <v>1557</v>
      </c>
      <c r="P49">
        <v>87</v>
      </c>
      <c r="Q49">
        <v>176</v>
      </c>
      <c r="R49" t="s">
        <v>1487</v>
      </c>
      <c r="S49" t="s">
        <v>1487</v>
      </c>
      <c r="T49" t="s">
        <v>1762</v>
      </c>
      <c r="U49">
        <v>2523130356</v>
      </c>
      <c r="V49">
        <v>2523130302</v>
      </c>
      <c r="Y49" t="s">
        <v>1495</v>
      </c>
      <c r="Z49" t="s">
        <v>1487</v>
      </c>
    </row>
    <row r="50" spans="1:26" x14ac:dyDescent="0.25">
      <c r="A50" s="418">
        <v>49</v>
      </c>
      <c r="B50" t="s">
        <v>554</v>
      </c>
      <c r="C50" s="61">
        <v>49</v>
      </c>
      <c r="D50" t="s">
        <v>555</v>
      </c>
      <c r="E50">
        <v>15490</v>
      </c>
      <c r="F50" t="s">
        <v>1766</v>
      </c>
      <c r="G50" t="s">
        <v>1767</v>
      </c>
      <c r="H50" t="s">
        <v>1490</v>
      </c>
      <c r="I50" t="s">
        <v>1491</v>
      </c>
      <c r="J50" t="s">
        <v>1491</v>
      </c>
      <c r="K50" t="s">
        <v>1492</v>
      </c>
      <c r="L50" t="s">
        <v>214</v>
      </c>
      <c r="M50" t="s">
        <v>622</v>
      </c>
      <c r="N50" t="s">
        <v>1521</v>
      </c>
      <c r="O50" t="s">
        <v>1557</v>
      </c>
      <c r="P50">
        <v>84</v>
      </c>
      <c r="Q50">
        <v>168</v>
      </c>
      <c r="R50" t="s">
        <v>1487</v>
      </c>
      <c r="S50" t="s">
        <v>1487</v>
      </c>
      <c r="T50" t="s">
        <v>1768</v>
      </c>
      <c r="U50">
        <v>2523824026</v>
      </c>
      <c r="V50">
        <v>2523823685</v>
      </c>
      <c r="Y50" t="s">
        <v>1495</v>
      </c>
      <c r="Z50" t="s">
        <v>1487</v>
      </c>
    </row>
    <row r="51" spans="1:26" x14ac:dyDescent="0.25">
      <c r="A51" s="418">
        <v>50</v>
      </c>
      <c r="B51" t="s">
        <v>554</v>
      </c>
      <c r="C51" s="61">
        <v>50</v>
      </c>
      <c r="D51" t="s">
        <v>555</v>
      </c>
      <c r="E51">
        <v>6116</v>
      </c>
      <c r="F51" t="s">
        <v>1808</v>
      </c>
      <c r="G51" t="s">
        <v>1809</v>
      </c>
      <c r="H51" t="s">
        <v>1490</v>
      </c>
      <c r="I51" t="s">
        <v>1491</v>
      </c>
      <c r="J51" t="s">
        <v>1491</v>
      </c>
      <c r="K51" t="s">
        <v>1492</v>
      </c>
      <c r="L51" t="s">
        <v>209</v>
      </c>
      <c r="M51" t="s">
        <v>622</v>
      </c>
      <c r="N51" t="s">
        <v>1521</v>
      </c>
      <c r="O51" t="s">
        <v>1557</v>
      </c>
      <c r="P51">
        <v>210</v>
      </c>
      <c r="Q51">
        <v>420</v>
      </c>
      <c r="R51" t="s">
        <v>1487</v>
      </c>
      <c r="S51" t="s">
        <v>1487</v>
      </c>
      <c r="T51" t="s">
        <v>1810</v>
      </c>
      <c r="U51">
        <v>2523135555</v>
      </c>
      <c r="V51">
        <v>2523169105</v>
      </c>
      <c r="Y51" t="s">
        <v>1495</v>
      </c>
      <c r="Z51" t="s">
        <v>1487</v>
      </c>
    </row>
    <row r="52" spans="1:26" x14ac:dyDescent="0.25">
      <c r="A52" s="418">
        <v>51</v>
      </c>
      <c r="B52" t="s">
        <v>554</v>
      </c>
      <c r="C52" s="61">
        <v>51</v>
      </c>
      <c r="D52" t="s">
        <v>555</v>
      </c>
      <c r="E52">
        <v>24720</v>
      </c>
      <c r="F52" t="s">
        <v>1813</v>
      </c>
      <c r="G52" t="s">
        <v>1814</v>
      </c>
      <c r="H52" t="s">
        <v>1490</v>
      </c>
      <c r="I52" t="s">
        <v>1491</v>
      </c>
      <c r="J52" t="s">
        <v>1491</v>
      </c>
      <c r="K52" t="s">
        <v>1498</v>
      </c>
      <c r="L52" t="s">
        <v>607</v>
      </c>
      <c r="M52" t="s">
        <v>622</v>
      </c>
      <c r="N52" t="s">
        <v>1521</v>
      </c>
      <c r="O52" t="s">
        <v>1557</v>
      </c>
      <c r="P52">
        <v>332</v>
      </c>
      <c r="Q52">
        <v>696</v>
      </c>
      <c r="R52" t="s">
        <v>1487</v>
      </c>
      <c r="S52" t="s">
        <v>1487</v>
      </c>
      <c r="T52" t="s">
        <v>1815</v>
      </c>
      <c r="U52" t="s">
        <v>1487</v>
      </c>
      <c r="V52" t="s">
        <v>1487</v>
      </c>
      <c r="Y52" t="s">
        <v>1495</v>
      </c>
      <c r="Z52" t="s">
        <v>1487</v>
      </c>
    </row>
    <row r="53" spans="1:26" x14ac:dyDescent="0.25">
      <c r="A53" s="418">
        <v>52</v>
      </c>
      <c r="B53" t="s">
        <v>554</v>
      </c>
      <c r="C53" s="61">
        <v>52</v>
      </c>
      <c r="D53" t="s">
        <v>555</v>
      </c>
      <c r="E53">
        <v>8357</v>
      </c>
      <c r="F53" t="s">
        <v>1816</v>
      </c>
      <c r="G53" t="s">
        <v>1817</v>
      </c>
      <c r="H53" t="s">
        <v>1490</v>
      </c>
      <c r="I53" t="s">
        <v>1491</v>
      </c>
      <c r="J53" t="s">
        <v>1491</v>
      </c>
      <c r="K53" t="s">
        <v>1492</v>
      </c>
      <c r="L53" t="s">
        <v>198</v>
      </c>
      <c r="M53" t="s">
        <v>622</v>
      </c>
      <c r="N53" t="s">
        <v>1521</v>
      </c>
      <c r="O53" t="s">
        <v>1557</v>
      </c>
      <c r="P53">
        <v>167</v>
      </c>
      <c r="Q53">
        <v>354</v>
      </c>
      <c r="R53" t="s">
        <v>1487</v>
      </c>
      <c r="S53" t="s">
        <v>1487</v>
      </c>
      <c r="T53" t="s">
        <v>1818</v>
      </c>
      <c r="U53">
        <v>2523887040</v>
      </c>
      <c r="V53">
        <v>2523887031</v>
      </c>
      <c r="Y53" t="s">
        <v>1495</v>
      </c>
      <c r="Z53" t="s">
        <v>1487</v>
      </c>
    </row>
    <row r="54" spans="1:26" x14ac:dyDescent="0.25">
      <c r="A54" s="418">
        <v>53</v>
      </c>
      <c r="B54" t="s">
        <v>554</v>
      </c>
      <c r="C54" s="61">
        <v>53</v>
      </c>
      <c r="D54" t="s">
        <v>555</v>
      </c>
      <c r="E54">
        <v>15132</v>
      </c>
      <c r="F54" t="s">
        <v>1882</v>
      </c>
      <c r="G54" t="s">
        <v>1883</v>
      </c>
      <c r="H54" t="s">
        <v>1490</v>
      </c>
      <c r="I54" t="s">
        <v>1491</v>
      </c>
      <c r="J54" t="s">
        <v>1491</v>
      </c>
      <c r="K54" t="s">
        <v>1492</v>
      </c>
      <c r="L54" t="s">
        <v>550</v>
      </c>
      <c r="M54" t="s">
        <v>622</v>
      </c>
      <c r="N54" t="s">
        <v>1521</v>
      </c>
      <c r="O54" t="s">
        <v>1557</v>
      </c>
      <c r="P54">
        <v>254</v>
      </c>
      <c r="Q54">
        <v>508</v>
      </c>
      <c r="R54" t="s">
        <v>1487</v>
      </c>
      <c r="S54" t="s">
        <v>1487</v>
      </c>
      <c r="T54" t="s">
        <v>1884</v>
      </c>
      <c r="V54">
        <v>2523194795</v>
      </c>
      <c r="Y54" t="s">
        <v>1495</v>
      </c>
      <c r="Z54" t="s">
        <v>1487</v>
      </c>
    </row>
    <row r="55" spans="1:26" x14ac:dyDescent="0.25">
      <c r="A55" s="418">
        <v>54</v>
      </c>
      <c r="B55" t="s">
        <v>554</v>
      </c>
      <c r="C55" s="61">
        <v>54</v>
      </c>
      <c r="D55" t="s">
        <v>555</v>
      </c>
      <c r="E55">
        <v>15496</v>
      </c>
      <c r="F55" t="s">
        <v>1924</v>
      </c>
      <c r="G55" t="s">
        <v>1925</v>
      </c>
      <c r="H55" t="s">
        <v>1490</v>
      </c>
      <c r="I55" t="s">
        <v>1491</v>
      </c>
      <c r="J55" t="s">
        <v>1491</v>
      </c>
      <c r="K55" t="s">
        <v>1492</v>
      </c>
      <c r="L55" t="s">
        <v>1926</v>
      </c>
      <c r="M55" t="s">
        <v>622</v>
      </c>
      <c r="N55" t="s">
        <v>1521</v>
      </c>
      <c r="O55" t="s">
        <v>1557</v>
      </c>
      <c r="P55">
        <v>173</v>
      </c>
      <c r="Q55">
        <v>346</v>
      </c>
      <c r="R55" t="s">
        <v>1487</v>
      </c>
      <c r="S55" t="s">
        <v>1487</v>
      </c>
      <c r="T55" t="s">
        <v>1927</v>
      </c>
      <c r="U55">
        <v>2523130371</v>
      </c>
      <c r="V55">
        <v>2523130375</v>
      </c>
      <c r="Y55" t="s">
        <v>1495</v>
      </c>
      <c r="Z55" t="s">
        <v>1487</v>
      </c>
    </row>
    <row r="56" spans="1:26" x14ac:dyDescent="0.25">
      <c r="A56" s="418">
        <v>55</v>
      </c>
      <c r="B56" t="s">
        <v>554</v>
      </c>
      <c r="C56" s="61">
        <v>55</v>
      </c>
      <c r="D56" t="s">
        <v>555</v>
      </c>
      <c r="E56">
        <v>13707</v>
      </c>
      <c r="F56" t="s">
        <v>1931</v>
      </c>
      <c r="G56" t="s">
        <v>1920</v>
      </c>
      <c r="H56" t="s">
        <v>1490</v>
      </c>
      <c r="I56" t="s">
        <v>1491</v>
      </c>
      <c r="J56" t="s">
        <v>1491</v>
      </c>
      <c r="K56" t="s">
        <v>1492</v>
      </c>
      <c r="L56" t="s">
        <v>608</v>
      </c>
      <c r="M56" t="s">
        <v>622</v>
      </c>
      <c r="N56" t="s">
        <v>1521</v>
      </c>
      <c r="O56" t="s">
        <v>1557</v>
      </c>
      <c r="P56">
        <v>204</v>
      </c>
      <c r="Q56">
        <v>480</v>
      </c>
      <c r="R56" t="s">
        <v>1487</v>
      </c>
      <c r="S56" t="s">
        <v>1487</v>
      </c>
      <c r="T56" t="s">
        <v>1932</v>
      </c>
      <c r="U56">
        <v>2523689020</v>
      </c>
      <c r="V56">
        <v>2523689021</v>
      </c>
      <c r="Y56" t="s">
        <v>1495</v>
      </c>
      <c r="Z56" t="s">
        <v>1487</v>
      </c>
    </row>
    <row r="57" spans="1:26" x14ac:dyDescent="0.25">
      <c r="A57" s="418">
        <v>56</v>
      </c>
      <c r="B57" t="s">
        <v>554</v>
      </c>
      <c r="C57" s="61">
        <v>56</v>
      </c>
      <c r="D57" t="s">
        <v>555</v>
      </c>
      <c r="E57">
        <v>2607</v>
      </c>
      <c r="F57" t="s">
        <v>1955</v>
      </c>
      <c r="G57" t="s">
        <v>1956</v>
      </c>
      <c r="H57" t="s">
        <v>1490</v>
      </c>
      <c r="I57" t="s">
        <v>1491</v>
      </c>
      <c r="J57" t="s">
        <v>1491</v>
      </c>
      <c r="K57" t="s">
        <v>1492</v>
      </c>
      <c r="L57" t="s">
        <v>552</v>
      </c>
      <c r="M57" t="s">
        <v>622</v>
      </c>
      <c r="N57" t="s">
        <v>1521</v>
      </c>
      <c r="O57" t="s">
        <v>1557</v>
      </c>
      <c r="P57">
        <v>73</v>
      </c>
      <c r="Q57">
        <v>146</v>
      </c>
      <c r="R57" t="s">
        <v>1487</v>
      </c>
      <c r="S57" t="s">
        <v>1487</v>
      </c>
      <c r="T57" t="s">
        <v>1957</v>
      </c>
      <c r="U57">
        <v>2522793146</v>
      </c>
      <c r="V57">
        <v>2163162858</v>
      </c>
      <c r="Y57" t="s">
        <v>1495</v>
      </c>
      <c r="Z57" t="s">
        <v>1487</v>
      </c>
    </row>
    <row r="58" spans="1:26" x14ac:dyDescent="0.25">
      <c r="A58" s="418">
        <v>57</v>
      </c>
      <c r="B58" t="s">
        <v>554</v>
      </c>
      <c r="C58" s="61">
        <v>57</v>
      </c>
      <c r="D58" t="s">
        <v>555</v>
      </c>
      <c r="E58">
        <v>11130</v>
      </c>
      <c r="F58" t="s">
        <v>2039</v>
      </c>
      <c r="G58" t="s">
        <v>2040</v>
      </c>
      <c r="H58" t="s">
        <v>1490</v>
      </c>
      <c r="I58" t="s">
        <v>1491</v>
      </c>
      <c r="J58" t="s">
        <v>1491</v>
      </c>
      <c r="K58" t="s">
        <v>1492</v>
      </c>
      <c r="L58" t="s">
        <v>210</v>
      </c>
      <c r="M58" t="s">
        <v>622</v>
      </c>
      <c r="N58" t="s">
        <v>1521</v>
      </c>
      <c r="O58" t="s">
        <v>1557</v>
      </c>
      <c r="P58">
        <v>68</v>
      </c>
      <c r="Q58">
        <v>164</v>
      </c>
      <c r="R58" t="s">
        <v>1487</v>
      </c>
      <c r="S58" t="s">
        <v>1487</v>
      </c>
      <c r="T58" t="s">
        <v>2041</v>
      </c>
      <c r="U58">
        <v>2523637957</v>
      </c>
      <c r="V58">
        <v>2523637779</v>
      </c>
      <c r="Y58" t="s">
        <v>1495</v>
      </c>
      <c r="Z58" t="s">
        <v>1487</v>
      </c>
    </row>
    <row r="59" spans="1:26" x14ac:dyDescent="0.25">
      <c r="A59" s="418">
        <v>58</v>
      </c>
      <c r="B59" t="s">
        <v>554</v>
      </c>
      <c r="C59" s="61">
        <v>58</v>
      </c>
      <c r="D59" t="s">
        <v>555</v>
      </c>
      <c r="E59">
        <v>19059</v>
      </c>
      <c r="F59" t="s">
        <v>2045</v>
      </c>
      <c r="G59" t="s">
        <v>2046</v>
      </c>
      <c r="H59" t="s">
        <v>1490</v>
      </c>
      <c r="I59" t="s">
        <v>1491</v>
      </c>
      <c r="J59" t="s">
        <v>1491</v>
      </c>
      <c r="K59" t="s">
        <v>1498</v>
      </c>
      <c r="L59" t="s">
        <v>2047</v>
      </c>
      <c r="M59" t="s">
        <v>622</v>
      </c>
      <c r="N59" t="s">
        <v>1521</v>
      </c>
      <c r="O59" t="s">
        <v>1557</v>
      </c>
      <c r="P59">
        <v>31</v>
      </c>
      <c r="Q59">
        <v>62</v>
      </c>
      <c r="R59" t="s">
        <v>1487</v>
      </c>
      <c r="S59" t="s">
        <v>1487</v>
      </c>
      <c r="T59" t="s">
        <v>2048</v>
      </c>
      <c r="U59">
        <v>5322316177</v>
      </c>
      <c r="V59" t="s">
        <v>1487</v>
      </c>
      <c r="Y59" t="s">
        <v>1495</v>
      </c>
      <c r="Z59" t="s">
        <v>1487</v>
      </c>
    </row>
    <row r="60" spans="1:26" x14ac:dyDescent="0.25">
      <c r="A60" s="418">
        <v>59</v>
      </c>
      <c r="B60" t="s">
        <v>554</v>
      </c>
      <c r="C60" s="61">
        <v>59</v>
      </c>
      <c r="D60" t="s">
        <v>555</v>
      </c>
      <c r="E60">
        <v>3199</v>
      </c>
      <c r="F60" t="s">
        <v>2052</v>
      </c>
      <c r="G60" t="s">
        <v>2053</v>
      </c>
      <c r="H60" t="s">
        <v>1490</v>
      </c>
      <c r="I60" t="s">
        <v>1491</v>
      </c>
      <c r="J60" t="s">
        <v>1491</v>
      </c>
      <c r="K60" t="s">
        <v>1492</v>
      </c>
      <c r="L60" t="s">
        <v>205</v>
      </c>
      <c r="M60" t="s">
        <v>622</v>
      </c>
      <c r="N60" t="s">
        <v>1521</v>
      </c>
      <c r="O60" t="s">
        <v>1557</v>
      </c>
      <c r="P60">
        <v>55</v>
      </c>
      <c r="Q60">
        <v>110</v>
      </c>
      <c r="R60" t="s">
        <v>1487</v>
      </c>
      <c r="S60" t="s">
        <v>1487</v>
      </c>
      <c r="T60" t="s">
        <v>2054</v>
      </c>
      <c r="U60">
        <v>2523168971</v>
      </c>
      <c r="V60">
        <v>2523168979</v>
      </c>
      <c r="Y60" t="s">
        <v>1495</v>
      </c>
      <c r="Z60" t="s">
        <v>1487</v>
      </c>
    </row>
    <row r="61" spans="1:26" x14ac:dyDescent="0.25">
      <c r="A61" s="418">
        <v>60</v>
      </c>
      <c r="B61" t="s">
        <v>554</v>
      </c>
      <c r="C61" s="61">
        <v>60</v>
      </c>
      <c r="D61" t="s">
        <v>555</v>
      </c>
      <c r="E61">
        <v>4370</v>
      </c>
      <c r="F61" t="s">
        <v>2069</v>
      </c>
      <c r="G61" t="s">
        <v>2070</v>
      </c>
      <c r="H61" t="s">
        <v>1490</v>
      </c>
      <c r="I61" t="s">
        <v>1491</v>
      </c>
      <c r="J61" t="s">
        <v>1491</v>
      </c>
      <c r="K61" t="s">
        <v>1492</v>
      </c>
      <c r="L61" t="s">
        <v>207</v>
      </c>
      <c r="M61" t="s">
        <v>622</v>
      </c>
      <c r="N61" t="s">
        <v>1521</v>
      </c>
      <c r="O61" t="s">
        <v>1557</v>
      </c>
      <c r="P61">
        <v>237</v>
      </c>
      <c r="Q61">
        <v>474</v>
      </c>
      <c r="R61" t="s">
        <v>1487</v>
      </c>
      <c r="S61" t="s">
        <v>1487</v>
      </c>
      <c r="T61" t="s">
        <v>2071</v>
      </c>
      <c r="U61">
        <v>25231955502005</v>
      </c>
      <c r="V61">
        <v>2523194865</v>
      </c>
      <c r="Y61" t="s">
        <v>1495</v>
      </c>
      <c r="Z61" t="s">
        <v>1487</v>
      </c>
    </row>
    <row r="62" spans="1:26" x14ac:dyDescent="0.25">
      <c r="A62" s="418">
        <v>61</v>
      </c>
      <c r="B62" t="s">
        <v>554</v>
      </c>
      <c r="C62" s="61">
        <v>61</v>
      </c>
      <c r="D62" t="s">
        <v>555</v>
      </c>
      <c r="E62">
        <v>16291</v>
      </c>
      <c r="F62" t="s">
        <v>1617</v>
      </c>
      <c r="G62" t="s">
        <v>2072</v>
      </c>
      <c r="H62" t="s">
        <v>1490</v>
      </c>
      <c r="I62" t="s">
        <v>1491</v>
      </c>
      <c r="J62" t="s">
        <v>1491</v>
      </c>
      <c r="K62" t="s">
        <v>1492</v>
      </c>
      <c r="L62" t="s">
        <v>215</v>
      </c>
      <c r="M62" t="s">
        <v>622</v>
      </c>
      <c r="N62" t="s">
        <v>1521</v>
      </c>
      <c r="O62" t="s">
        <v>1557</v>
      </c>
      <c r="P62">
        <v>248</v>
      </c>
      <c r="Q62">
        <v>488</v>
      </c>
      <c r="R62" t="s">
        <v>1487</v>
      </c>
      <c r="S62" t="s">
        <v>1487</v>
      </c>
      <c r="T62" t="s">
        <v>2073</v>
      </c>
      <c r="U62">
        <v>2523683335</v>
      </c>
      <c r="V62">
        <v>2523489021</v>
      </c>
      <c r="Y62" t="s">
        <v>1495</v>
      </c>
      <c r="Z62" t="s">
        <v>1487</v>
      </c>
    </row>
    <row r="63" spans="1:26" x14ac:dyDescent="0.25">
      <c r="A63" s="418">
        <v>62</v>
      </c>
      <c r="B63" t="s">
        <v>554</v>
      </c>
      <c r="C63" s="61">
        <v>62</v>
      </c>
      <c r="D63" t="s">
        <v>555</v>
      </c>
      <c r="E63">
        <v>19715</v>
      </c>
      <c r="F63" t="s">
        <v>1624</v>
      </c>
      <c r="G63" t="s">
        <v>2094</v>
      </c>
      <c r="H63" t="s">
        <v>1490</v>
      </c>
      <c r="I63" t="s">
        <v>1491</v>
      </c>
      <c r="J63" t="s">
        <v>1491</v>
      </c>
      <c r="K63" t="s">
        <v>1492</v>
      </c>
      <c r="L63" t="s">
        <v>2095</v>
      </c>
      <c r="M63" t="s">
        <v>622</v>
      </c>
      <c r="N63" t="s">
        <v>1521</v>
      </c>
      <c r="O63" t="s">
        <v>1557</v>
      </c>
      <c r="P63">
        <v>144</v>
      </c>
      <c r="Q63">
        <v>304</v>
      </c>
      <c r="R63" t="s">
        <v>1487</v>
      </c>
      <c r="S63" t="s">
        <v>1487</v>
      </c>
      <c r="T63" t="s">
        <v>2096</v>
      </c>
      <c r="U63">
        <v>5419533520</v>
      </c>
      <c r="V63">
        <v>2523118898</v>
      </c>
      <c r="Y63" t="s">
        <v>1495</v>
      </c>
      <c r="Z63" t="s">
        <v>1487</v>
      </c>
    </row>
    <row r="64" spans="1:26" x14ac:dyDescent="0.25">
      <c r="A64" s="418">
        <v>63</v>
      </c>
      <c r="B64" t="s">
        <v>554</v>
      </c>
      <c r="C64" s="61">
        <v>63</v>
      </c>
      <c r="D64" t="s">
        <v>555</v>
      </c>
      <c r="E64">
        <v>13514</v>
      </c>
      <c r="F64" t="s">
        <v>2103</v>
      </c>
      <c r="G64" t="s">
        <v>2104</v>
      </c>
      <c r="H64" t="s">
        <v>1490</v>
      </c>
      <c r="I64" t="s">
        <v>1491</v>
      </c>
      <c r="J64" t="s">
        <v>1491</v>
      </c>
      <c r="K64" t="s">
        <v>1492</v>
      </c>
      <c r="L64" t="s">
        <v>203</v>
      </c>
      <c r="M64" t="s">
        <v>622</v>
      </c>
      <c r="N64" t="s">
        <v>1521</v>
      </c>
      <c r="O64" t="s">
        <v>1557</v>
      </c>
      <c r="P64">
        <v>114</v>
      </c>
      <c r="Q64">
        <v>228</v>
      </c>
      <c r="R64" t="s">
        <v>1487</v>
      </c>
      <c r="S64" t="s">
        <v>1487</v>
      </c>
      <c r="T64" t="s">
        <v>2105</v>
      </c>
      <c r="U64">
        <v>2523194748</v>
      </c>
      <c r="V64">
        <v>2523194768</v>
      </c>
      <c r="Y64" t="s">
        <v>1495</v>
      </c>
      <c r="Z64" t="s">
        <v>1487</v>
      </c>
    </row>
    <row r="65" spans="1:26" x14ac:dyDescent="0.25">
      <c r="A65" s="418">
        <v>64</v>
      </c>
      <c r="B65" t="s">
        <v>554</v>
      </c>
      <c r="C65" s="61">
        <v>64</v>
      </c>
      <c r="D65" t="s">
        <v>555</v>
      </c>
      <c r="E65">
        <v>9540</v>
      </c>
      <c r="F65" t="s">
        <v>2117</v>
      </c>
      <c r="G65" t="s">
        <v>2118</v>
      </c>
      <c r="H65" t="s">
        <v>1490</v>
      </c>
      <c r="I65" t="s">
        <v>1491</v>
      </c>
      <c r="J65" t="s">
        <v>1491</v>
      </c>
      <c r="K65" t="s">
        <v>1492</v>
      </c>
      <c r="L65" t="s">
        <v>1004</v>
      </c>
      <c r="M65" t="s">
        <v>622</v>
      </c>
      <c r="N65" t="s">
        <v>1521</v>
      </c>
      <c r="O65" t="s">
        <v>1557</v>
      </c>
      <c r="P65">
        <v>108</v>
      </c>
      <c r="Q65">
        <v>216</v>
      </c>
      <c r="R65" t="s">
        <v>1487</v>
      </c>
      <c r="S65" t="s">
        <v>1487</v>
      </c>
      <c r="T65" t="s">
        <v>2119</v>
      </c>
      <c r="U65">
        <v>2523193600</v>
      </c>
      <c r="V65">
        <v>2523192838</v>
      </c>
      <c r="Y65" t="s">
        <v>1495</v>
      </c>
      <c r="Z65" t="s">
        <v>1487</v>
      </c>
    </row>
    <row r="66" spans="1:26" x14ac:dyDescent="0.25">
      <c r="A66" s="418">
        <v>65</v>
      </c>
      <c r="B66" t="s">
        <v>554</v>
      </c>
      <c r="C66" s="61">
        <v>65</v>
      </c>
      <c r="D66" t="s">
        <v>555</v>
      </c>
      <c r="E66">
        <v>14098</v>
      </c>
      <c r="F66" t="s">
        <v>2144</v>
      </c>
      <c r="G66" t="s">
        <v>2145</v>
      </c>
      <c r="H66" t="s">
        <v>1490</v>
      </c>
      <c r="I66" t="s">
        <v>1491</v>
      </c>
      <c r="J66" t="s">
        <v>1491</v>
      </c>
      <c r="K66" t="s">
        <v>1492</v>
      </c>
      <c r="L66" t="s">
        <v>213</v>
      </c>
      <c r="M66" t="s">
        <v>622</v>
      </c>
      <c r="N66" t="s">
        <v>1521</v>
      </c>
      <c r="O66" t="s">
        <v>1557</v>
      </c>
      <c r="P66">
        <v>178</v>
      </c>
      <c r="Q66">
        <v>356</v>
      </c>
      <c r="R66" t="s">
        <v>1487</v>
      </c>
      <c r="S66" t="s">
        <v>1487</v>
      </c>
      <c r="T66" t="s">
        <v>2146</v>
      </c>
      <c r="U66">
        <v>2523936090</v>
      </c>
      <c r="V66">
        <v>2524552737</v>
      </c>
      <c r="Y66" t="s">
        <v>1495</v>
      </c>
      <c r="Z66" t="s">
        <v>1487</v>
      </c>
    </row>
    <row r="67" spans="1:26" x14ac:dyDescent="0.25">
      <c r="A67" s="418">
        <v>66</v>
      </c>
      <c r="B67" t="s">
        <v>554</v>
      </c>
      <c r="C67" s="61">
        <v>66</v>
      </c>
      <c r="D67" t="s">
        <v>555</v>
      </c>
      <c r="E67">
        <v>23030</v>
      </c>
      <c r="F67" t="s">
        <v>1948</v>
      </c>
      <c r="G67" t="s">
        <v>2009</v>
      </c>
      <c r="H67" t="s">
        <v>1490</v>
      </c>
      <c r="I67" t="s">
        <v>1491</v>
      </c>
      <c r="J67" t="s">
        <v>1491</v>
      </c>
      <c r="K67" t="s">
        <v>1492</v>
      </c>
      <c r="L67" t="s">
        <v>1090</v>
      </c>
      <c r="M67" t="s">
        <v>622</v>
      </c>
      <c r="N67" t="s">
        <v>1521</v>
      </c>
      <c r="O67" t="s">
        <v>1557</v>
      </c>
      <c r="P67">
        <v>68</v>
      </c>
      <c r="Q67">
        <v>236</v>
      </c>
      <c r="R67" t="s">
        <v>1487</v>
      </c>
      <c r="S67" t="s">
        <v>1487</v>
      </c>
      <c r="T67" t="s">
        <v>2172</v>
      </c>
      <c r="U67">
        <v>2523870257</v>
      </c>
      <c r="V67">
        <v>5065919614</v>
      </c>
      <c r="Y67" t="s">
        <v>1495</v>
      </c>
      <c r="Z67" t="s">
        <v>1487</v>
      </c>
    </row>
    <row r="68" spans="1:26" x14ac:dyDescent="0.25">
      <c r="A68" s="418">
        <v>67</v>
      </c>
      <c r="B68" t="s">
        <v>554</v>
      </c>
      <c r="C68" s="61">
        <v>67</v>
      </c>
      <c r="D68" t="s">
        <v>555</v>
      </c>
      <c r="E68">
        <v>11508</v>
      </c>
      <c r="F68" t="s">
        <v>2221</v>
      </c>
      <c r="G68" t="s">
        <v>2222</v>
      </c>
      <c r="H68" t="s">
        <v>1490</v>
      </c>
      <c r="I68" t="s">
        <v>1491</v>
      </c>
      <c r="J68" t="s">
        <v>1491</v>
      </c>
      <c r="K68" t="s">
        <v>1498</v>
      </c>
      <c r="L68" t="s">
        <v>501</v>
      </c>
      <c r="M68" t="s">
        <v>622</v>
      </c>
      <c r="N68" t="s">
        <v>1521</v>
      </c>
      <c r="O68" t="s">
        <v>1557</v>
      </c>
      <c r="P68">
        <v>40</v>
      </c>
      <c r="Q68">
        <v>84</v>
      </c>
      <c r="R68" t="s">
        <v>1487</v>
      </c>
      <c r="S68" t="s">
        <v>1487</v>
      </c>
      <c r="T68" t="s">
        <v>2223</v>
      </c>
      <c r="U68" t="s">
        <v>1487</v>
      </c>
      <c r="V68" t="s">
        <v>1487</v>
      </c>
      <c r="Y68" t="s">
        <v>1495</v>
      </c>
      <c r="Z68" t="s">
        <v>1487</v>
      </c>
    </row>
    <row r="69" spans="1:26" x14ac:dyDescent="0.25">
      <c r="A69" s="418">
        <v>68</v>
      </c>
      <c r="B69" t="s">
        <v>554</v>
      </c>
      <c r="C69" s="61">
        <v>68</v>
      </c>
      <c r="D69" t="s">
        <v>555</v>
      </c>
      <c r="E69">
        <v>12139</v>
      </c>
      <c r="F69" t="s">
        <v>2227</v>
      </c>
      <c r="G69" t="s">
        <v>2225</v>
      </c>
      <c r="H69" t="s">
        <v>1490</v>
      </c>
      <c r="I69" t="s">
        <v>1491</v>
      </c>
      <c r="J69" t="s">
        <v>1663</v>
      </c>
      <c r="K69" t="s">
        <v>1492</v>
      </c>
      <c r="L69" t="s">
        <v>900</v>
      </c>
      <c r="M69" t="s">
        <v>622</v>
      </c>
      <c r="N69" t="s">
        <v>1521</v>
      </c>
      <c r="O69" t="s">
        <v>1557</v>
      </c>
      <c r="P69">
        <v>26</v>
      </c>
      <c r="Q69">
        <v>52</v>
      </c>
      <c r="R69" t="s">
        <v>1487</v>
      </c>
      <c r="S69" t="s">
        <v>1487</v>
      </c>
      <c r="T69" t="s">
        <v>2228</v>
      </c>
      <c r="U69">
        <v>2523671820</v>
      </c>
      <c r="V69">
        <v>2523671837</v>
      </c>
      <c r="Y69" t="s">
        <v>1495</v>
      </c>
      <c r="Z69" t="s">
        <v>1487</v>
      </c>
    </row>
    <row r="70" spans="1:26" x14ac:dyDescent="0.25">
      <c r="A70" s="418">
        <v>69</v>
      </c>
      <c r="B70" t="s">
        <v>554</v>
      </c>
      <c r="C70" s="61">
        <v>69</v>
      </c>
      <c r="D70" t="s">
        <v>555</v>
      </c>
      <c r="E70">
        <v>12034</v>
      </c>
      <c r="F70" t="s">
        <v>1798</v>
      </c>
      <c r="G70" t="s">
        <v>1798</v>
      </c>
      <c r="H70" t="s">
        <v>1490</v>
      </c>
      <c r="I70" t="s">
        <v>1491</v>
      </c>
      <c r="J70" t="s">
        <v>1491</v>
      </c>
      <c r="K70" t="s">
        <v>1492</v>
      </c>
      <c r="L70" t="s">
        <v>211</v>
      </c>
      <c r="M70" t="s">
        <v>622</v>
      </c>
      <c r="N70" t="s">
        <v>1521</v>
      </c>
      <c r="O70" t="s">
        <v>1557</v>
      </c>
      <c r="P70">
        <v>96</v>
      </c>
      <c r="Q70">
        <v>218</v>
      </c>
      <c r="R70" t="s">
        <v>1487</v>
      </c>
      <c r="S70" t="s">
        <v>1487</v>
      </c>
      <c r="T70" t="s">
        <v>2241</v>
      </c>
      <c r="V70">
        <v>2523829144</v>
      </c>
      <c r="Y70" t="s">
        <v>1495</v>
      </c>
      <c r="Z70" t="s">
        <v>1487</v>
      </c>
    </row>
    <row r="71" spans="1:26" x14ac:dyDescent="0.25">
      <c r="A71" s="418">
        <v>70</v>
      </c>
      <c r="B71" t="s">
        <v>554</v>
      </c>
      <c r="C71" s="61">
        <v>70</v>
      </c>
      <c r="D71" t="s">
        <v>555</v>
      </c>
      <c r="E71">
        <v>13080</v>
      </c>
      <c r="F71" t="s">
        <v>1702</v>
      </c>
      <c r="G71" t="s">
        <v>1702</v>
      </c>
      <c r="H71" t="s">
        <v>1490</v>
      </c>
      <c r="I71" t="s">
        <v>1491</v>
      </c>
      <c r="J71" t="s">
        <v>1491</v>
      </c>
      <c r="K71" t="s">
        <v>1492</v>
      </c>
      <c r="L71" t="s">
        <v>212</v>
      </c>
      <c r="M71" t="s">
        <v>622</v>
      </c>
      <c r="N71" t="s">
        <v>1521</v>
      </c>
      <c r="O71" t="s">
        <v>1557</v>
      </c>
      <c r="P71">
        <v>78</v>
      </c>
      <c r="Q71">
        <v>164</v>
      </c>
      <c r="R71" t="s">
        <v>1487</v>
      </c>
      <c r="S71" t="s">
        <v>1487</v>
      </c>
      <c r="T71" t="s">
        <v>2245</v>
      </c>
      <c r="U71">
        <v>2523672275</v>
      </c>
      <c r="V71">
        <v>2523671592</v>
      </c>
      <c r="Y71" t="s">
        <v>1495</v>
      </c>
      <c r="Z71" t="s">
        <v>1487</v>
      </c>
    </row>
    <row r="72" spans="1:26" x14ac:dyDescent="0.25">
      <c r="A72" s="418">
        <v>71</v>
      </c>
      <c r="B72" t="s">
        <v>554</v>
      </c>
      <c r="C72" s="61">
        <v>71</v>
      </c>
      <c r="D72" t="s">
        <v>555</v>
      </c>
      <c r="E72">
        <v>22078</v>
      </c>
      <c r="F72" t="s">
        <v>1536</v>
      </c>
      <c r="G72" t="s">
        <v>1537</v>
      </c>
      <c r="H72" t="s">
        <v>1490</v>
      </c>
      <c r="I72" t="s">
        <v>1491</v>
      </c>
      <c r="J72" t="s">
        <v>1491</v>
      </c>
      <c r="K72" t="s">
        <v>1492</v>
      </c>
      <c r="L72" t="s">
        <v>1538</v>
      </c>
      <c r="M72" t="s">
        <v>622</v>
      </c>
      <c r="N72" t="s">
        <v>1521</v>
      </c>
      <c r="O72" t="s">
        <v>1539</v>
      </c>
      <c r="P72">
        <v>20</v>
      </c>
      <c r="Q72">
        <v>40</v>
      </c>
      <c r="R72" t="s">
        <v>1487</v>
      </c>
      <c r="S72" t="s">
        <v>1487</v>
      </c>
      <c r="T72" t="s">
        <v>1540</v>
      </c>
      <c r="U72">
        <v>5393621377</v>
      </c>
      <c r="V72" t="s">
        <v>1487</v>
      </c>
      <c r="Y72" t="s">
        <v>1495</v>
      </c>
      <c r="Z72" t="s">
        <v>1487</v>
      </c>
    </row>
    <row r="73" spans="1:26" x14ac:dyDescent="0.25">
      <c r="A73" s="418">
        <v>72</v>
      </c>
      <c r="B73" t="s">
        <v>554</v>
      </c>
      <c r="C73" s="61">
        <v>72</v>
      </c>
      <c r="D73" t="s">
        <v>555</v>
      </c>
      <c r="E73">
        <v>25834</v>
      </c>
      <c r="F73" t="s">
        <v>1562</v>
      </c>
      <c r="G73" t="s">
        <v>1563</v>
      </c>
      <c r="H73" t="s">
        <v>1490</v>
      </c>
      <c r="I73" t="s">
        <v>1491</v>
      </c>
      <c r="J73" t="s">
        <v>1491</v>
      </c>
      <c r="K73" t="s">
        <v>1498</v>
      </c>
      <c r="L73" t="s">
        <v>1564</v>
      </c>
      <c r="M73" t="s">
        <v>622</v>
      </c>
      <c r="N73" t="s">
        <v>1521</v>
      </c>
      <c r="O73" t="s">
        <v>1539</v>
      </c>
      <c r="P73">
        <v>57</v>
      </c>
      <c r="Q73">
        <v>114</v>
      </c>
      <c r="R73" t="s">
        <v>1487</v>
      </c>
      <c r="S73" t="s">
        <v>1487</v>
      </c>
      <c r="T73" t="s">
        <v>1565</v>
      </c>
      <c r="U73" t="s">
        <v>1487</v>
      </c>
      <c r="V73" t="s">
        <v>1487</v>
      </c>
      <c r="Y73" t="s">
        <v>1495</v>
      </c>
      <c r="Z73" t="s">
        <v>1487</v>
      </c>
    </row>
    <row r="74" spans="1:26" x14ac:dyDescent="0.25">
      <c r="A74" s="418">
        <v>73</v>
      </c>
      <c r="B74" t="s">
        <v>554</v>
      </c>
      <c r="C74" s="61">
        <v>73</v>
      </c>
      <c r="D74" t="s">
        <v>555</v>
      </c>
      <c r="E74">
        <v>17976</v>
      </c>
      <c r="F74" t="s">
        <v>1596</v>
      </c>
      <c r="G74" t="s">
        <v>1596</v>
      </c>
      <c r="H74" t="s">
        <v>1490</v>
      </c>
      <c r="I74" t="s">
        <v>1491</v>
      </c>
      <c r="J74" t="s">
        <v>1491</v>
      </c>
      <c r="K74" t="s">
        <v>1492</v>
      </c>
      <c r="L74" t="s">
        <v>1597</v>
      </c>
      <c r="M74" t="s">
        <v>622</v>
      </c>
      <c r="N74" t="s">
        <v>1521</v>
      </c>
      <c r="O74" t="s">
        <v>1539</v>
      </c>
      <c r="P74">
        <v>180</v>
      </c>
      <c r="Q74">
        <v>380</v>
      </c>
      <c r="R74" t="s">
        <v>1487</v>
      </c>
      <c r="S74" t="s">
        <v>1487</v>
      </c>
      <c r="T74" t="s">
        <v>1598</v>
      </c>
      <c r="U74">
        <v>5330222322</v>
      </c>
      <c r="V74">
        <v>2523131111</v>
      </c>
      <c r="Y74" t="s">
        <v>1495</v>
      </c>
      <c r="Z74" t="s">
        <v>1487</v>
      </c>
    </row>
    <row r="75" spans="1:26" x14ac:dyDescent="0.25">
      <c r="A75" s="418">
        <v>74</v>
      </c>
      <c r="B75" t="s">
        <v>554</v>
      </c>
      <c r="C75" s="61">
        <v>74</v>
      </c>
      <c r="D75" t="s">
        <v>555</v>
      </c>
      <c r="E75">
        <v>19828</v>
      </c>
      <c r="F75" t="s">
        <v>1620</v>
      </c>
      <c r="G75" t="s">
        <v>1621</v>
      </c>
      <c r="H75" t="s">
        <v>1490</v>
      </c>
      <c r="I75" t="s">
        <v>1491</v>
      </c>
      <c r="J75" t="s">
        <v>1491</v>
      </c>
      <c r="K75" t="s">
        <v>1492</v>
      </c>
      <c r="L75" t="s">
        <v>995</v>
      </c>
      <c r="M75" t="s">
        <v>622</v>
      </c>
      <c r="N75" t="s">
        <v>1521</v>
      </c>
      <c r="O75" t="s">
        <v>1539</v>
      </c>
      <c r="P75">
        <v>41</v>
      </c>
      <c r="Q75">
        <v>86</v>
      </c>
      <c r="R75" t="s">
        <v>1487</v>
      </c>
      <c r="S75" t="s">
        <v>1487</v>
      </c>
      <c r="T75" t="s">
        <v>1622</v>
      </c>
      <c r="U75">
        <v>2527637856</v>
      </c>
      <c r="V75">
        <v>2523637035</v>
      </c>
      <c r="Y75" t="s">
        <v>1495</v>
      </c>
      <c r="Z75" t="s">
        <v>1487</v>
      </c>
    </row>
    <row r="76" spans="1:26" x14ac:dyDescent="0.25">
      <c r="A76" s="418">
        <v>75</v>
      </c>
      <c r="B76" t="s">
        <v>554</v>
      </c>
      <c r="C76" s="61">
        <v>75</v>
      </c>
      <c r="D76" t="s">
        <v>555</v>
      </c>
      <c r="E76">
        <v>22648</v>
      </c>
      <c r="F76" t="s">
        <v>1676</v>
      </c>
      <c r="G76" t="s">
        <v>1636</v>
      </c>
      <c r="H76" t="s">
        <v>1490</v>
      </c>
      <c r="I76" t="s">
        <v>1491</v>
      </c>
      <c r="J76" t="s">
        <v>1491</v>
      </c>
      <c r="K76" t="s">
        <v>1492</v>
      </c>
      <c r="L76" t="s">
        <v>1677</v>
      </c>
      <c r="M76" t="s">
        <v>622</v>
      </c>
      <c r="N76" t="s">
        <v>1521</v>
      </c>
      <c r="O76" t="s">
        <v>1539</v>
      </c>
      <c r="P76">
        <v>12</v>
      </c>
      <c r="Q76">
        <v>24</v>
      </c>
      <c r="R76" t="s">
        <v>1487</v>
      </c>
      <c r="S76" t="s">
        <v>1487</v>
      </c>
      <c r="T76" t="s">
        <v>1678</v>
      </c>
      <c r="U76">
        <v>5325602988</v>
      </c>
      <c r="V76">
        <v>2523878586</v>
      </c>
      <c r="Y76" t="s">
        <v>1495</v>
      </c>
      <c r="Z76" t="s">
        <v>1487</v>
      </c>
    </row>
    <row r="77" spans="1:26" x14ac:dyDescent="0.25">
      <c r="A77" s="418">
        <v>76</v>
      </c>
      <c r="B77" t="s">
        <v>554</v>
      </c>
      <c r="C77" s="61">
        <v>76</v>
      </c>
      <c r="D77" t="s">
        <v>555</v>
      </c>
      <c r="E77">
        <v>14746</v>
      </c>
      <c r="F77" t="s">
        <v>1679</v>
      </c>
      <c r="G77" t="s">
        <v>1591</v>
      </c>
      <c r="H77" t="s">
        <v>1490</v>
      </c>
      <c r="I77" t="s">
        <v>1491</v>
      </c>
      <c r="J77" t="s">
        <v>1491</v>
      </c>
      <c r="K77" t="s">
        <v>1492</v>
      </c>
      <c r="L77" t="s">
        <v>1279</v>
      </c>
      <c r="M77" t="s">
        <v>622</v>
      </c>
      <c r="N77" t="s">
        <v>1521</v>
      </c>
      <c r="O77" t="s">
        <v>1539</v>
      </c>
      <c r="P77">
        <v>44</v>
      </c>
      <c r="Q77">
        <v>92</v>
      </c>
      <c r="R77" t="s">
        <v>1487</v>
      </c>
      <c r="S77" t="s">
        <v>1487</v>
      </c>
      <c r="T77" t="s">
        <v>1680</v>
      </c>
      <c r="U77">
        <v>2523879045</v>
      </c>
      <c r="V77" t="s">
        <v>1487</v>
      </c>
      <c r="Y77" t="s">
        <v>1495</v>
      </c>
      <c r="Z77" t="s">
        <v>1487</v>
      </c>
    </row>
    <row r="78" spans="1:26" x14ac:dyDescent="0.25">
      <c r="A78" s="418">
        <v>77</v>
      </c>
      <c r="B78" t="s">
        <v>554</v>
      </c>
      <c r="C78" s="61">
        <v>77</v>
      </c>
      <c r="D78" t="s">
        <v>555</v>
      </c>
      <c r="E78">
        <v>23838</v>
      </c>
      <c r="F78" t="s">
        <v>1681</v>
      </c>
      <c r="G78" t="s">
        <v>1682</v>
      </c>
      <c r="H78" t="s">
        <v>1490</v>
      </c>
      <c r="I78" t="s">
        <v>1491</v>
      </c>
      <c r="J78" t="s">
        <v>1491</v>
      </c>
      <c r="K78" t="s">
        <v>1492</v>
      </c>
      <c r="L78" t="s">
        <v>1141</v>
      </c>
      <c r="M78" t="s">
        <v>622</v>
      </c>
      <c r="N78" t="s">
        <v>1521</v>
      </c>
      <c r="O78" t="s">
        <v>1539</v>
      </c>
      <c r="P78">
        <v>34</v>
      </c>
      <c r="Q78">
        <v>70</v>
      </c>
      <c r="R78" t="s">
        <v>1487</v>
      </c>
      <c r="S78" t="s">
        <v>1487</v>
      </c>
      <c r="T78" t="s">
        <v>1683</v>
      </c>
      <c r="U78">
        <v>2523161802</v>
      </c>
      <c r="V78" t="s">
        <v>1487</v>
      </c>
      <c r="Y78" t="s">
        <v>1495</v>
      </c>
      <c r="Z78" t="s">
        <v>1487</v>
      </c>
    </row>
    <row r="79" spans="1:26" x14ac:dyDescent="0.25">
      <c r="A79" s="418">
        <v>78</v>
      </c>
      <c r="B79" t="s">
        <v>554</v>
      </c>
      <c r="C79" s="61">
        <v>78</v>
      </c>
      <c r="D79" t="s">
        <v>555</v>
      </c>
      <c r="E79">
        <v>3562</v>
      </c>
      <c r="F79" t="s">
        <v>1701</v>
      </c>
      <c r="G79" t="s">
        <v>1702</v>
      </c>
      <c r="H79" t="s">
        <v>1490</v>
      </c>
      <c r="I79" t="s">
        <v>1491</v>
      </c>
      <c r="J79" t="s">
        <v>1491</v>
      </c>
      <c r="K79" t="s">
        <v>1492</v>
      </c>
      <c r="L79" t="s">
        <v>217</v>
      </c>
      <c r="M79" t="s">
        <v>622</v>
      </c>
      <c r="N79" t="s">
        <v>1521</v>
      </c>
      <c r="O79" t="s">
        <v>1539</v>
      </c>
      <c r="P79">
        <v>70</v>
      </c>
      <c r="Q79">
        <v>140</v>
      </c>
      <c r="R79" t="s">
        <v>1487</v>
      </c>
      <c r="S79" t="s">
        <v>1487</v>
      </c>
      <c r="T79" t="s">
        <v>1703</v>
      </c>
      <c r="U79">
        <v>2523194000</v>
      </c>
      <c r="V79">
        <v>2523194599</v>
      </c>
      <c r="Y79" t="s">
        <v>1495</v>
      </c>
      <c r="Z79" t="s">
        <v>1487</v>
      </c>
    </row>
    <row r="80" spans="1:26" x14ac:dyDescent="0.25">
      <c r="A80" s="418">
        <v>79</v>
      </c>
      <c r="B80" t="s">
        <v>554</v>
      </c>
      <c r="C80" s="61">
        <v>79</v>
      </c>
      <c r="D80" t="s">
        <v>555</v>
      </c>
      <c r="E80">
        <v>11259</v>
      </c>
      <c r="F80" t="s">
        <v>1751</v>
      </c>
      <c r="G80" t="s">
        <v>1751</v>
      </c>
      <c r="H80" t="s">
        <v>1490</v>
      </c>
      <c r="I80" t="s">
        <v>1491</v>
      </c>
      <c r="J80" t="s">
        <v>1491</v>
      </c>
      <c r="K80" t="s">
        <v>1498</v>
      </c>
      <c r="L80" t="s">
        <v>222</v>
      </c>
      <c r="M80" t="s">
        <v>622</v>
      </c>
      <c r="N80" t="s">
        <v>1521</v>
      </c>
      <c r="O80" t="s">
        <v>1539</v>
      </c>
      <c r="P80">
        <v>24</v>
      </c>
      <c r="Q80">
        <v>48</v>
      </c>
      <c r="R80" t="s">
        <v>1487</v>
      </c>
      <c r="S80" t="s">
        <v>1487</v>
      </c>
      <c r="T80" t="s">
        <v>1752</v>
      </c>
      <c r="U80">
        <v>2528123001</v>
      </c>
      <c r="V80" t="s">
        <v>1487</v>
      </c>
      <c r="Y80" t="s">
        <v>1495</v>
      </c>
      <c r="Z80" t="s">
        <v>1487</v>
      </c>
    </row>
    <row r="81" spans="1:26" x14ac:dyDescent="0.25">
      <c r="A81" s="418">
        <v>80</v>
      </c>
      <c r="B81" t="s">
        <v>554</v>
      </c>
      <c r="C81" s="61">
        <v>80</v>
      </c>
      <c r="D81" t="s">
        <v>555</v>
      </c>
      <c r="E81">
        <v>3520</v>
      </c>
      <c r="F81" t="s">
        <v>1763</v>
      </c>
      <c r="G81" t="s">
        <v>1764</v>
      </c>
      <c r="H81" t="s">
        <v>1490</v>
      </c>
      <c r="I81" t="s">
        <v>1491</v>
      </c>
      <c r="J81" t="s">
        <v>1491</v>
      </c>
      <c r="K81" t="s">
        <v>1492</v>
      </c>
      <c r="L81" t="s">
        <v>549</v>
      </c>
      <c r="M81" t="s">
        <v>622</v>
      </c>
      <c r="N81" t="s">
        <v>1521</v>
      </c>
      <c r="O81" t="s">
        <v>1539</v>
      </c>
      <c r="P81">
        <v>76</v>
      </c>
      <c r="Q81">
        <v>152</v>
      </c>
      <c r="R81" t="s">
        <v>1487</v>
      </c>
      <c r="S81" t="s">
        <v>1487</v>
      </c>
      <c r="T81" t="s">
        <v>1765</v>
      </c>
      <c r="U81">
        <v>2523824026</v>
      </c>
      <c r="V81">
        <v>2523823685</v>
      </c>
      <c r="Y81" t="s">
        <v>1495</v>
      </c>
      <c r="Z81" t="s">
        <v>1487</v>
      </c>
    </row>
    <row r="82" spans="1:26" x14ac:dyDescent="0.25">
      <c r="A82" s="418">
        <v>81</v>
      </c>
      <c r="B82" t="s">
        <v>554</v>
      </c>
      <c r="C82" s="61">
        <v>81</v>
      </c>
      <c r="D82" t="s">
        <v>555</v>
      </c>
      <c r="E82">
        <v>17804</v>
      </c>
      <c r="F82" t="s">
        <v>1785</v>
      </c>
      <c r="G82" t="s">
        <v>1786</v>
      </c>
      <c r="H82" t="s">
        <v>1490</v>
      </c>
      <c r="I82" t="s">
        <v>1491</v>
      </c>
      <c r="J82" t="s">
        <v>1491</v>
      </c>
      <c r="K82" t="s">
        <v>1498</v>
      </c>
      <c r="L82" t="s">
        <v>508</v>
      </c>
      <c r="M82" t="s">
        <v>622</v>
      </c>
      <c r="N82" t="s">
        <v>1521</v>
      </c>
      <c r="O82" t="s">
        <v>1539</v>
      </c>
      <c r="P82">
        <v>28</v>
      </c>
      <c r="Q82">
        <v>56</v>
      </c>
      <c r="R82" t="s">
        <v>1487</v>
      </c>
      <c r="S82" t="s">
        <v>1487</v>
      </c>
      <c r="T82" t="s">
        <v>1787</v>
      </c>
      <c r="U82" t="s">
        <v>1487</v>
      </c>
      <c r="V82" t="s">
        <v>1487</v>
      </c>
      <c r="Y82" t="s">
        <v>1495</v>
      </c>
      <c r="Z82" t="s">
        <v>1487</v>
      </c>
    </row>
    <row r="83" spans="1:26" x14ac:dyDescent="0.25">
      <c r="A83" s="418">
        <v>82</v>
      </c>
      <c r="B83" t="s">
        <v>554</v>
      </c>
      <c r="C83" s="61">
        <v>82</v>
      </c>
      <c r="D83" t="s">
        <v>555</v>
      </c>
      <c r="E83">
        <v>23343</v>
      </c>
      <c r="F83" t="s">
        <v>1793</v>
      </c>
      <c r="G83" t="s">
        <v>1794</v>
      </c>
      <c r="H83" t="s">
        <v>1490</v>
      </c>
      <c r="I83" t="s">
        <v>1491</v>
      </c>
      <c r="J83" t="s">
        <v>1491</v>
      </c>
      <c r="K83" t="s">
        <v>1492</v>
      </c>
      <c r="L83" t="s">
        <v>1280</v>
      </c>
      <c r="M83" t="s">
        <v>622</v>
      </c>
      <c r="N83" t="s">
        <v>1521</v>
      </c>
      <c r="O83" t="s">
        <v>1539</v>
      </c>
      <c r="P83">
        <v>24</v>
      </c>
      <c r="Q83">
        <v>48</v>
      </c>
      <c r="R83" t="s">
        <v>1487</v>
      </c>
      <c r="S83" t="s">
        <v>1487</v>
      </c>
      <c r="T83" t="s">
        <v>1795</v>
      </c>
      <c r="U83">
        <v>5435523059</v>
      </c>
      <c r="V83">
        <v>5357640606</v>
      </c>
      <c r="Y83" t="s">
        <v>1495</v>
      </c>
      <c r="Z83" t="s">
        <v>1487</v>
      </c>
    </row>
    <row r="84" spans="1:26" x14ac:dyDescent="0.25">
      <c r="A84" s="418">
        <v>83</v>
      </c>
      <c r="B84" t="s">
        <v>554</v>
      </c>
      <c r="C84" s="61">
        <v>83</v>
      </c>
      <c r="D84" t="s">
        <v>555</v>
      </c>
      <c r="E84">
        <v>23982</v>
      </c>
      <c r="F84" t="s">
        <v>1803</v>
      </c>
      <c r="G84" t="s">
        <v>1804</v>
      </c>
      <c r="H84" t="s">
        <v>1490</v>
      </c>
      <c r="I84" t="s">
        <v>1491</v>
      </c>
      <c r="J84" t="s">
        <v>1491</v>
      </c>
      <c r="K84" t="s">
        <v>1492</v>
      </c>
      <c r="L84" t="s">
        <v>1142</v>
      </c>
      <c r="M84" t="s">
        <v>622</v>
      </c>
      <c r="N84" t="s">
        <v>1521</v>
      </c>
      <c r="O84" t="s">
        <v>1539</v>
      </c>
      <c r="P84">
        <v>36</v>
      </c>
      <c r="Q84">
        <v>86</v>
      </c>
      <c r="R84" t="s">
        <v>1487</v>
      </c>
      <c r="S84" t="s">
        <v>1487</v>
      </c>
      <c r="T84" t="s">
        <v>1805</v>
      </c>
      <c r="U84">
        <v>2523578118</v>
      </c>
      <c r="V84" t="s">
        <v>1487</v>
      </c>
      <c r="Y84" t="s">
        <v>1495</v>
      </c>
      <c r="Z84" t="s">
        <v>1487</v>
      </c>
    </row>
    <row r="85" spans="1:26" x14ac:dyDescent="0.25">
      <c r="A85" s="418">
        <v>84</v>
      </c>
      <c r="B85" t="s">
        <v>554</v>
      </c>
      <c r="C85" s="61">
        <v>84</v>
      </c>
      <c r="D85" t="s">
        <v>555</v>
      </c>
      <c r="E85">
        <v>23508</v>
      </c>
      <c r="F85" t="s">
        <v>1819</v>
      </c>
      <c r="G85" t="s">
        <v>1820</v>
      </c>
      <c r="H85" t="s">
        <v>1490</v>
      </c>
      <c r="I85" t="s">
        <v>1491</v>
      </c>
      <c r="J85" t="s">
        <v>1491</v>
      </c>
      <c r="K85" t="s">
        <v>1498</v>
      </c>
      <c r="L85" t="s">
        <v>1281</v>
      </c>
      <c r="M85" t="s">
        <v>622</v>
      </c>
      <c r="N85" t="s">
        <v>1521</v>
      </c>
      <c r="O85" t="s">
        <v>1539</v>
      </c>
      <c r="P85">
        <v>34</v>
      </c>
      <c r="Q85">
        <v>68</v>
      </c>
      <c r="R85" t="s">
        <v>1487</v>
      </c>
      <c r="S85" t="s">
        <v>1487</v>
      </c>
      <c r="T85" t="s">
        <v>1821</v>
      </c>
      <c r="U85" t="s">
        <v>1487</v>
      </c>
      <c r="V85" t="s">
        <v>1487</v>
      </c>
      <c r="Y85" t="s">
        <v>1495</v>
      </c>
      <c r="Z85" t="s">
        <v>1487</v>
      </c>
    </row>
    <row r="86" spans="1:26" x14ac:dyDescent="0.25">
      <c r="A86" s="418">
        <v>85</v>
      </c>
      <c r="B86" t="s">
        <v>554</v>
      </c>
      <c r="C86" s="61">
        <v>85</v>
      </c>
      <c r="D86" t="s">
        <v>555</v>
      </c>
      <c r="E86">
        <v>23321</v>
      </c>
      <c r="F86" t="s">
        <v>1670</v>
      </c>
      <c r="G86" t="s">
        <v>1848</v>
      </c>
      <c r="H86" t="s">
        <v>1490</v>
      </c>
      <c r="I86" t="s">
        <v>1491</v>
      </c>
      <c r="J86" t="s">
        <v>1491</v>
      </c>
      <c r="K86" t="s">
        <v>1498</v>
      </c>
      <c r="L86" t="s">
        <v>1282</v>
      </c>
      <c r="M86" t="s">
        <v>622</v>
      </c>
      <c r="N86" t="s">
        <v>1521</v>
      </c>
      <c r="O86" t="s">
        <v>1539</v>
      </c>
      <c r="P86">
        <v>17</v>
      </c>
      <c r="Q86">
        <v>41</v>
      </c>
      <c r="R86" t="s">
        <v>1487</v>
      </c>
      <c r="S86" t="s">
        <v>1487</v>
      </c>
      <c r="T86" t="s">
        <v>1849</v>
      </c>
      <c r="U86" t="s">
        <v>1487</v>
      </c>
      <c r="V86" t="s">
        <v>1487</v>
      </c>
      <c r="Y86" t="s">
        <v>1495</v>
      </c>
      <c r="Z86" t="s">
        <v>1487</v>
      </c>
    </row>
    <row r="87" spans="1:26" x14ac:dyDescent="0.25">
      <c r="A87" s="418">
        <v>86</v>
      </c>
      <c r="B87" t="s">
        <v>554</v>
      </c>
      <c r="C87" s="61">
        <v>86</v>
      </c>
      <c r="D87" t="s">
        <v>555</v>
      </c>
      <c r="E87">
        <v>15774</v>
      </c>
      <c r="F87" t="s">
        <v>1922</v>
      </c>
      <c r="G87" t="s">
        <v>1621</v>
      </c>
      <c r="H87" t="s">
        <v>1490</v>
      </c>
      <c r="I87" t="s">
        <v>1491</v>
      </c>
      <c r="J87" t="s">
        <v>1491</v>
      </c>
      <c r="K87" t="s">
        <v>1492</v>
      </c>
      <c r="L87" t="s">
        <v>551</v>
      </c>
      <c r="M87" t="s">
        <v>622</v>
      </c>
      <c r="N87" t="s">
        <v>1521</v>
      </c>
      <c r="O87" t="s">
        <v>1539</v>
      </c>
      <c r="P87">
        <v>31</v>
      </c>
      <c r="Q87">
        <v>62</v>
      </c>
      <c r="R87" t="s">
        <v>1487</v>
      </c>
      <c r="S87" t="s">
        <v>1487</v>
      </c>
      <c r="T87" t="s">
        <v>1923</v>
      </c>
      <c r="U87">
        <v>2523936677</v>
      </c>
      <c r="V87">
        <v>2523937850</v>
      </c>
      <c r="Y87" t="s">
        <v>1495</v>
      </c>
      <c r="Z87" t="s">
        <v>1487</v>
      </c>
    </row>
    <row r="88" spans="1:26" x14ac:dyDescent="0.25">
      <c r="A88" s="418">
        <v>87</v>
      </c>
      <c r="B88" t="s">
        <v>554</v>
      </c>
      <c r="C88" s="61">
        <v>87</v>
      </c>
      <c r="D88" t="s">
        <v>555</v>
      </c>
      <c r="E88">
        <v>14625</v>
      </c>
      <c r="F88" t="s">
        <v>1941</v>
      </c>
      <c r="G88" t="s">
        <v>1942</v>
      </c>
      <c r="H88" t="s">
        <v>1490</v>
      </c>
      <c r="I88" t="s">
        <v>1491</v>
      </c>
      <c r="J88" t="s">
        <v>1491</v>
      </c>
      <c r="K88" t="s">
        <v>1492</v>
      </c>
      <c r="L88" t="s">
        <v>224</v>
      </c>
      <c r="M88" t="s">
        <v>622</v>
      </c>
      <c r="N88" t="s">
        <v>1521</v>
      </c>
      <c r="O88" t="s">
        <v>1539</v>
      </c>
      <c r="P88">
        <v>38</v>
      </c>
      <c r="Q88">
        <v>76</v>
      </c>
      <c r="R88" t="s">
        <v>1487</v>
      </c>
      <c r="S88" t="s">
        <v>1487</v>
      </c>
      <c r="T88" t="s">
        <v>1943</v>
      </c>
      <c r="U88">
        <v>25238792127474</v>
      </c>
      <c r="V88">
        <v>2523879012</v>
      </c>
      <c r="Y88" t="s">
        <v>1495</v>
      </c>
      <c r="Z88" t="s">
        <v>1487</v>
      </c>
    </row>
    <row r="89" spans="1:26" x14ac:dyDescent="0.25">
      <c r="A89" s="418">
        <v>88</v>
      </c>
      <c r="B89" t="s">
        <v>554</v>
      </c>
      <c r="C89" s="61">
        <v>88</v>
      </c>
      <c r="D89" t="s">
        <v>555</v>
      </c>
      <c r="E89">
        <v>25784</v>
      </c>
      <c r="F89" t="s">
        <v>1999</v>
      </c>
      <c r="G89" t="s">
        <v>1563</v>
      </c>
      <c r="H89" t="s">
        <v>1490</v>
      </c>
      <c r="I89" t="s">
        <v>1491</v>
      </c>
      <c r="J89" t="s">
        <v>1491</v>
      </c>
      <c r="K89" t="s">
        <v>1498</v>
      </c>
      <c r="L89" t="s">
        <v>1450</v>
      </c>
      <c r="M89" t="s">
        <v>622</v>
      </c>
      <c r="N89" t="s">
        <v>1521</v>
      </c>
      <c r="O89" t="s">
        <v>1539</v>
      </c>
      <c r="P89">
        <v>139</v>
      </c>
      <c r="Q89">
        <v>376</v>
      </c>
      <c r="R89" t="s">
        <v>1487</v>
      </c>
      <c r="S89" t="s">
        <v>1487</v>
      </c>
      <c r="T89" t="s">
        <v>2000</v>
      </c>
      <c r="U89" t="s">
        <v>1487</v>
      </c>
      <c r="V89" t="s">
        <v>1487</v>
      </c>
      <c r="Y89" t="s">
        <v>1495</v>
      </c>
      <c r="Z89" t="s">
        <v>1487</v>
      </c>
    </row>
    <row r="90" spans="1:26" x14ac:dyDescent="0.25">
      <c r="A90" s="418">
        <v>89</v>
      </c>
      <c r="B90" t="s">
        <v>554</v>
      </c>
      <c r="C90" s="61">
        <v>89</v>
      </c>
      <c r="D90" t="s">
        <v>555</v>
      </c>
      <c r="E90">
        <v>18254</v>
      </c>
      <c r="F90" t="s">
        <v>2021</v>
      </c>
      <c r="G90" t="s">
        <v>1695</v>
      </c>
      <c r="H90" t="s">
        <v>1490</v>
      </c>
      <c r="I90" t="s">
        <v>1491</v>
      </c>
      <c r="J90" t="s">
        <v>1491</v>
      </c>
      <c r="K90" t="s">
        <v>1498</v>
      </c>
      <c r="L90" t="s">
        <v>1283</v>
      </c>
      <c r="M90" t="s">
        <v>622</v>
      </c>
      <c r="N90" t="s">
        <v>1521</v>
      </c>
      <c r="O90" t="s">
        <v>1539</v>
      </c>
      <c r="P90">
        <v>20</v>
      </c>
      <c r="Q90">
        <v>40</v>
      </c>
      <c r="R90" t="s">
        <v>1487</v>
      </c>
      <c r="S90" t="s">
        <v>1487</v>
      </c>
      <c r="T90" t="s">
        <v>2022</v>
      </c>
      <c r="U90" t="s">
        <v>1487</v>
      </c>
      <c r="V90" t="s">
        <v>1487</v>
      </c>
      <c r="Y90" t="s">
        <v>1495</v>
      </c>
      <c r="Z90" t="s">
        <v>1487</v>
      </c>
    </row>
    <row r="91" spans="1:26" x14ac:dyDescent="0.25">
      <c r="A91" s="418">
        <v>90</v>
      </c>
      <c r="B91" t="s">
        <v>554</v>
      </c>
      <c r="C91" s="61">
        <v>90</v>
      </c>
      <c r="D91" t="s">
        <v>555</v>
      </c>
      <c r="E91">
        <v>16254</v>
      </c>
      <c r="F91" t="s">
        <v>2023</v>
      </c>
      <c r="G91" t="s">
        <v>2024</v>
      </c>
      <c r="H91" t="s">
        <v>1490</v>
      </c>
      <c r="I91" t="s">
        <v>1491</v>
      </c>
      <c r="J91" t="s">
        <v>1491</v>
      </c>
      <c r="K91" t="s">
        <v>1492</v>
      </c>
      <c r="L91" t="s">
        <v>225</v>
      </c>
      <c r="M91" t="s">
        <v>622</v>
      </c>
      <c r="N91" t="s">
        <v>1521</v>
      </c>
      <c r="O91" t="s">
        <v>1539</v>
      </c>
      <c r="P91">
        <v>79</v>
      </c>
      <c r="Q91">
        <v>158</v>
      </c>
      <c r="R91" t="s">
        <v>1487</v>
      </c>
      <c r="S91" t="s">
        <v>1487</v>
      </c>
      <c r="T91" t="s">
        <v>2025</v>
      </c>
      <c r="U91">
        <v>2523630535</v>
      </c>
      <c r="V91">
        <v>2523630538</v>
      </c>
      <c r="Y91" t="s">
        <v>1495</v>
      </c>
      <c r="Z91" t="s">
        <v>1487</v>
      </c>
    </row>
    <row r="92" spans="1:26" x14ac:dyDescent="0.25">
      <c r="A92" s="418">
        <v>91</v>
      </c>
      <c r="B92" t="s">
        <v>554</v>
      </c>
      <c r="C92" s="61">
        <v>91</v>
      </c>
      <c r="D92" t="s">
        <v>555</v>
      </c>
      <c r="E92">
        <v>24089</v>
      </c>
      <c r="F92" t="s">
        <v>1804</v>
      </c>
      <c r="G92" t="s">
        <v>1707</v>
      </c>
      <c r="H92" t="s">
        <v>1490</v>
      </c>
      <c r="I92" t="s">
        <v>1491</v>
      </c>
      <c r="J92" t="s">
        <v>1491</v>
      </c>
      <c r="K92" t="s">
        <v>1498</v>
      </c>
      <c r="L92" t="s">
        <v>2074</v>
      </c>
      <c r="M92" t="s">
        <v>622</v>
      </c>
      <c r="N92" t="s">
        <v>1521</v>
      </c>
      <c r="O92" t="s">
        <v>1539</v>
      </c>
      <c r="P92">
        <v>225</v>
      </c>
      <c r="Q92">
        <v>484</v>
      </c>
      <c r="R92" t="s">
        <v>1487</v>
      </c>
      <c r="S92" t="s">
        <v>1487</v>
      </c>
      <c r="T92" t="s">
        <v>2075</v>
      </c>
      <c r="U92" t="s">
        <v>1487</v>
      </c>
      <c r="V92" t="s">
        <v>1487</v>
      </c>
      <c r="Y92" t="s">
        <v>1495</v>
      </c>
      <c r="Z92" t="s">
        <v>1487</v>
      </c>
    </row>
    <row r="93" spans="1:26" x14ac:dyDescent="0.25">
      <c r="A93" s="418">
        <v>92</v>
      </c>
      <c r="B93" t="s">
        <v>554</v>
      </c>
      <c r="C93" s="61">
        <v>92</v>
      </c>
      <c r="D93" t="s">
        <v>555</v>
      </c>
      <c r="E93">
        <v>25558</v>
      </c>
      <c r="F93" t="s">
        <v>1533</v>
      </c>
      <c r="G93" t="s">
        <v>2082</v>
      </c>
      <c r="H93" t="s">
        <v>1490</v>
      </c>
      <c r="I93" t="s">
        <v>1491</v>
      </c>
      <c r="J93" t="s">
        <v>1491</v>
      </c>
      <c r="K93" t="s">
        <v>1498</v>
      </c>
      <c r="L93" t="s">
        <v>2083</v>
      </c>
      <c r="M93" t="s">
        <v>622</v>
      </c>
      <c r="N93" t="s">
        <v>1521</v>
      </c>
      <c r="O93" t="s">
        <v>1539</v>
      </c>
      <c r="P93">
        <v>54</v>
      </c>
      <c r="Q93">
        <v>114</v>
      </c>
      <c r="R93" t="s">
        <v>1487</v>
      </c>
      <c r="S93" t="s">
        <v>1487</v>
      </c>
      <c r="T93" t="s">
        <v>2084</v>
      </c>
      <c r="U93" t="s">
        <v>1487</v>
      </c>
      <c r="V93" t="s">
        <v>1487</v>
      </c>
      <c r="Y93" t="s">
        <v>1495</v>
      </c>
      <c r="Z93" t="s">
        <v>1487</v>
      </c>
    </row>
    <row r="94" spans="1:26" x14ac:dyDescent="0.25">
      <c r="A94" s="418">
        <v>93</v>
      </c>
      <c r="B94" t="s">
        <v>554</v>
      </c>
      <c r="C94" s="61">
        <v>93</v>
      </c>
      <c r="D94" t="s">
        <v>555</v>
      </c>
      <c r="E94">
        <v>23393</v>
      </c>
      <c r="F94" t="s">
        <v>2097</v>
      </c>
      <c r="G94" t="s">
        <v>1671</v>
      </c>
      <c r="H94" t="s">
        <v>1490</v>
      </c>
      <c r="I94" t="s">
        <v>1491</v>
      </c>
      <c r="J94" t="s">
        <v>1491</v>
      </c>
      <c r="K94" t="s">
        <v>1498</v>
      </c>
      <c r="L94" t="s">
        <v>1284</v>
      </c>
      <c r="M94" t="s">
        <v>622</v>
      </c>
      <c r="N94" t="s">
        <v>1521</v>
      </c>
      <c r="O94" t="s">
        <v>1539</v>
      </c>
      <c r="P94">
        <v>79</v>
      </c>
      <c r="Q94">
        <v>166</v>
      </c>
      <c r="R94" t="s">
        <v>1487</v>
      </c>
      <c r="S94" t="s">
        <v>1487</v>
      </c>
      <c r="T94" t="s">
        <v>2098</v>
      </c>
      <c r="U94" t="s">
        <v>1487</v>
      </c>
      <c r="V94" t="s">
        <v>1487</v>
      </c>
      <c r="Y94" t="s">
        <v>1495</v>
      </c>
      <c r="Z94" t="s">
        <v>1487</v>
      </c>
    </row>
    <row r="95" spans="1:26" x14ac:dyDescent="0.25">
      <c r="A95" s="418">
        <v>94</v>
      </c>
      <c r="B95" t="s">
        <v>554</v>
      </c>
      <c r="C95" s="61">
        <v>94</v>
      </c>
      <c r="D95" t="s">
        <v>555</v>
      </c>
      <c r="E95">
        <v>23740</v>
      </c>
      <c r="F95" t="s">
        <v>1694</v>
      </c>
      <c r="G95" t="s">
        <v>1509</v>
      </c>
      <c r="H95" t="s">
        <v>1490</v>
      </c>
      <c r="I95" t="s">
        <v>1491</v>
      </c>
      <c r="J95" t="s">
        <v>1491</v>
      </c>
      <c r="K95" t="s">
        <v>1492</v>
      </c>
      <c r="L95" t="s">
        <v>1263</v>
      </c>
      <c r="M95" t="s">
        <v>622</v>
      </c>
      <c r="N95" t="s">
        <v>1521</v>
      </c>
      <c r="O95" t="s">
        <v>1539</v>
      </c>
      <c r="P95">
        <v>27</v>
      </c>
      <c r="Q95">
        <v>54</v>
      </c>
      <c r="R95" t="s">
        <v>1487</v>
      </c>
      <c r="S95" t="s">
        <v>1487</v>
      </c>
      <c r="T95" t="s">
        <v>2127</v>
      </c>
      <c r="U95">
        <v>5550617641</v>
      </c>
      <c r="V95" t="s">
        <v>1487</v>
      </c>
      <c r="Y95" t="s">
        <v>1495</v>
      </c>
      <c r="Z95" t="s">
        <v>1487</v>
      </c>
    </row>
    <row r="96" spans="1:26" x14ac:dyDescent="0.25">
      <c r="A96" s="418">
        <v>95</v>
      </c>
      <c r="B96" t="s">
        <v>554</v>
      </c>
      <c r="C96" s="61">
        <v>95</v>
      </c>
      <c r="D96" t="s">
        <v>555</v>
      </c>
      <c r="E96">
        <v>20530</v>
      </c>
      <c r="F96" t="s">
        <v>2128</v>
      </c>
      <c r="G96" t="s">
        <v>2129</v>
      </c>
      <c r="H96" t="s">
        <v>1490</v>
      </c>
      <c r="I96" t="s">
        <v>1491</v>
      </c>
      <c r="J96" t="s">
        <v>1491</v>
      </c>
      <c r="K96" t="s">
        <v>1498</v>
      </c>
      <c r="L96" t="s">
        <v>2130</v>
      </c>
      <c r="M96" t="s">
        <v>622</v>
      </c>
      <c r="N96" t="s">
        <v>1521</v>
      </c>
      <c r="O96" t="s">
        <v>1539</v>
      </c>
      <c r="P96">
        <v>70</v>
      </c>
      <c r="Q96">
        <v>142</v>
      </c>
      <c r="R96" t="s">
        <v>1487</v>
      </c>
      <c r="S96" t="s">
        <v>1487</v>
      </c>
      <c r="T96" t="s">
        <v>2131</v>
      </c>
      <c r="U96" t="s">
        <v>1487</v>
      </c>
      <c r="V96" t="s">
        <v>1487</v>
      </c>
      <c r="Y96" t="s">
        <v>1495</v>
      </c>
      <c r="Z96" t="s">
        <v>1487</v>
      </c>
    </row>
    <row r="97" spans="1:26" x14ac:dyDescent="0.25">
      <c r="A97" s="418">
        <v>96</v>
      </c>
      <c r="B97" t="s">
        <v>554</v>
      </c>
      <c r="C97" s="61">
        <v>96</v>
      </c>
      <c r="D97" t="s">
        <v>555</v>
      </c>
      <c r="E97">
        <v>8551</v>
      </c>
      <c r="F97" t="s">
        <v>2132</v>
      </c>
      <c r="G97" t="s">
        <v>2133</v>
      </c>
      <c r="H97" t="s">
        <v>1490</v>
      </c>
      <c r="I97" t="s">
        <v>1491</v>
      </c>
      <c r="J97" t="s">
        <v>1491</v>
      </c>
      <c r="K97" t="s">
        <v>1492</v>
      </c>
      <c r="L97" t="s">
        <v>220</v>
      </c>
      <c r="M97" t="s">
        <v>622</v>
      </c>
      <c r="N97" t="s">
        <v>1521</v>
      </c>
      <c r="O97" t="s">
        <v>1539</v>
      </c>
      <c r="P97">
        <v>46</v>
      </c>
      <c r="Q97">
        <v>111</v>
      </c>
      <c r="R97" t="s">
        <v>1487</v>
      </c>
      <c r="S97" t="s">
        <v>1487</v>
      </c>
      <c r="T97" t="s">
        <v>2134</v>
      </c>
      <c r="U97">
        <v>2523161351</v>
      </c>
      <c r="V97">
        <v>2523163336</v>
      </c>
      <c r="Y97" t="s">
        <v>1495</v>
      </c>
      <c r="Z97" t="s">
        <v>1487</v>
      </c>
    </row>
    <row r="98" spans="1:26" x14ac:dyDescent="0.25">
      <c r="A98" s="418">
        <v>97</v>
      </c>
      <c r="B98" t="s">
        <v>554</v>
      </c>
      <c r="C98" s="61">
        <v>97</v>
      </c>
      <c r="D98" t="s">
        <v>555</v>
      </c>
      <c r="E98">
        <v>13931</v>
      </c>
      <c r="F98" t="s">
        <v>2142</v>
      </c>
      <c r="G98" t="s">
        <v>2142</v>
      </c>
      <c r="H98" t="s">
        <v>1490</v>
      </c>
      <c r="I98" t="s">
        <v>1491</v>
      </c>
      <c r="J98" t="s">
        <v>1491</v>
      </c>
      <c r="K98" t="s">
        <v>1492</v>
      </c>
      <c r="L98" t="s">
        <v>465</v>
      </c>
      <c r="M98" t="s">
        <v>622</v>
      </c>
      <c r="N98" t="s">
        <v>1521</v>
      </c>
      <c r="O98" t="s">
        <v>1539</v>
      </c>
      <c r="P98">
        <v>20</v>
      </c>
      <c r="Q98">
        <v>40</v>
      </c>
      <c r="R98" t="s">
        <v>1487</v>
      </c>
      <c r="S98" t="s">
        <v>1487</v>
      </c>
      <c r="T98" t="s">
        <v>2143</v>
      </c>
      <c r="U98">
        <v>2523169209</v>
      </c>
      <c r="V98">
        <v>2523168827</v>
      </c>
      <c r="Y98" t="s">
        <v>1495</v>
      </c>
      <c r="Z98" t="s">
        <v>1487</v>
      </c>
    </row>
    <row r="99" spans="1:26" x14ac:dyDescent="0.25">
      <c r="A99" s="418">
        <v>98</v>
      </c>
      <c r="B99" t="s">
        <v>554</v>
      </c>
      <c r="C99" s="61">
        <v>98</v>
      </c>
      <c r="D99" t="s">
        <v>555</v>
      </c>
      <c r="E99">
        <v>7024</v>
      </c>
      <c r="F99" t="s">
        <v>2147</v>
      </c>
      <c r="G99" t="s">
        <v>2136</v>
      </c>
      <c r="H99" t="s">
        <v>1490</v>
      </c>
      <c r="I99" t="s">
        <v>1491</v>
      </c>
      <c r="J99" t="s">
        <v>1491</v>
      </c>
      <c r="K99" t="s">
        <v>1492</v>
      </c>
      <c r="L99" t="s">
        <v>219</v>
      </c>
      <c r="M99" t="s">
        <v>622</v>
      </c>
      <c r="N99" t="s">
        <v>1521</v>
      </c>
      <c r="O99" t="s">
        <v>1539</v>
      </c>
      <c r="P99">
        <v>55</v>
      </c>
      <c r="Q99">
        <v>110</v>
      </c>
      <c r="R99" t="s">
        <v>1487</v>
      </c>
      <c r="S99" t="s">
        <v>1487</v>
      </c>
      <c r="T99" t="s">
        <v>2148</v>
      </c>
      <c r="U99">
        <v>2523194547</v>
      </c>
      <c r="V99">
        <v>2523194548</v>
      </c>
      <c r="Y99" t="s">
        <v>1495</v>
      </c>
      <c r="Z99" t="s">
        <v>1487</v>
      </c>
    </row>
    <row r="100" spans="1:26" x14ac:dyDescent="0.25">
      <c r="A100" s="418">
        <v>99</v>
      </c>
      <c r="B100" t="s">
        <v>554</v>
      </c>
      <c r="C100" s="61">
        <v>99</v>
      </c>
      <c r="D100" t="s">
        <v>555</v>
      </c>
      <c r="E100">
        <v>6238</v>
      </c>
      <c r="F100" t="s">
        <v>2173</v>
      </c>
      <c r="G100" t="s">
        <v>1576</v>
      </c>
      <c r="H100" t="s">
        <v>1490</v>
      </c>
      <c r="I100" t="s">
        <v>1491</v>
      </c>
      <c r="J100" t="s">
        <v>1491</v>
      </c>
      <c r="K100" t="s">
        <v>1492</v>
      </c>
      <c r="L100" t="s">
        <v>218</v>
      </c>
      <c r="M100" t="s">
        <v>622</v>
      </c>
      <c r="N100" t="s">
        <v>1521</v>
      </c>
      <c r="O100" t="s">
        <v>1539</v>
      </c>
      <c r="P100">
        <v>41</v>
      </c>
      <c r="Q100">
        <v>82</v>
      </c>
      <c r="R100" t="s">
        <v>1487</v>
      </c>
      <c r="S100" t="s">
        <v>1487</v>
      </c>
      <c r="T100" t="s">
        <v>2174</v>
      </c>
      <c r="U100">
        <v>2523585072</v>
      </c>
      <c r="V100">
        <v>2523585082</v>
      </c>
      <c r="Y100" t="s">
        <v>1495</v>
      </c>
      <c r="Z100" t="s">
        <v>1487</v>
      </c>
    </row>
    <row r="101" spans="1:26" x14ac:dyDescent="0.25">
      <c r="A101" s="418">
        <v>100</v>
      </c>
      <c r="B101" t="s">
        <v>554</v>
      </c>
      <c r="C101" s="61">
        <v>100</v>
      </c>
      <c r="D101" t="s">
        <v>555</v>
      </c>
      <c r="E101">
        <v>10532</v>
      </c>
      <c r="F101" t="s">
        <v>2184</v>
      </c>
      <c r="G101" t="s">
        <v>2185</v>
      </c>
      <c r="H101" t="s">
        <v>1490</v>
      </c>
      <c r="I101" t="s">
        <v>1491</v>
      </c>
      <c r="J101" t="s">
        <v>1491</v>
      </c>
      <c r="K101" t="s">
        <v>1492</v>
      </c>
      <c r="L101" t="s">
        <v>1264</v>
      </c>
      <c r="M101" t="s">
        <v>622</v>
      </c>
      <c r="N101" t="s">
        <v>1521</v>
      </c>
      <c r="O101" t="s">
        <v>1539</v>
      </c>
      <c r="P101">
        <v>57</v>
      </c>
      <c r="Q101">
        <v>113</v>
      </c>
      <c r="R101" t="s">
        <v>1487</v>
      </c>
      <c r="S101" t="s">
        <v>1487</v>
      </c>
      <c r="T101" t="s">
        <v>2186</v>
      </c>
      <c r="U101">
        <v>2523195272</v>
      </c>
      <c r="V101">
        <v>2523195274</v>
      </c>
      <c r="Y101" t="s">
        <v>1495</v>
      </c>
      <c r="Z101" t="s">
        <v>1487</v>
      </c>
    </row>
    <row r="102" spans="1:26" x14ac:dyDescent="0.25">
      <c r="A102" s="418">
        <v>101</v>
      </c>
      <c r="B102" t="s">
        <v>554</v>
      </c>
      <c r="C102" s="61">
        <v>101</v>
      </c>
      <c r="D102" t="s">
        <v>555</v>
      </c>
      <c r="E102">
        <v>3398</v>
      </c>
      <c r="F102" t="s">
        <v>2200</v>
      </c>
      <c r="G102" t="s">
        <v>2201</v>
      </c>
      <c r="H102" t="s">
        <v>1490</v>
      </c>
      <c r="I102" t="s">
        <v>1491</v>
      </c>
      <c r="J102" t="s">
        <v>1491</v>
      </c>
      <c r="K102" t="s">
        <v>1492</v>
      </c>
      <c r="L102" t="s">
        <v>216</v>
      </c>
      <c r="M102" t="s">
        <v>622</v>
      </c>
      <c r="N102" t="s">
        <v>1521</v>
      </c>
      <c r="O102" t="s">
        <v>1539</v>
      </c>
      <c r="P102">
        <v>50</v>
      </c>
      <c r="Q102">
        <v>100</v>
      </c>
      <c r="R102" t="s">
        <v>1487</v>
      </c>
      <c r="S102" t="s">
        <v>1487</v>
      </c>
      <c r="T102" t="s">
        <v>2202</v>
      </c>
      <c r="U102">
        <v>25236710731074</v>
      </c>
      <c r="V102">
        <v>2523671075</v>
      </c>
      <c r="Y102" t="s">
        <v>1495</v>
      </c>
      <c r="Z102" t="s">
        <v>1487</v>
      </c>
    </row>
    <row r="103" spans="1:26" x14ac:dyDescent="0.25">
      <c r="A103" s="418">
        <v>102</v>
      </c>
      <c r="B103" t="s">
        <v>554</v>
      </c>
      <c r="C103" s="61">
        <v>102</v>
      </c>
      <c r="D103" t="s">
        <v>555</v>
      </c>
      <c r="E103">
        <v>22028</v>
      </c>
      <c r="F103" t="s">
        <v>2203</v>
      </c>
      <c r="G103" t="s">
        <v>2064</v>
      </c>
      <c r="H103" t="s">
        <v>1490</v>
      </c>
      <c r="I103" t="s">
        <v>1491</v>
      </c>
      <c r="J103" t="s">
        <v>1491</v>
      </c>
      <c r="K103" t="s">
        <v>1498</v>
      </c>
      <c r="L103" t="s">
        <v>1070</v>
      </c>
      <c r="M103" t="s">
        <v>622</v>
      </c>
      <c r="N103" t="s">
        <v>1521</v>
      </c>
      <c r="O103" t="s">
        <v>1539</v>
      </c>
      <c r="P103">
        <v>60</v>
      </c>
      <c r="Q103">
        <v>120</v>
      </c>
      <c r="R103" t="s">
        <v>1487</v>
      </c>
      <c r="S103" t="s">
        <v>1487</v>
      </c>
      <c r="T103" t="s">
        <v>2204</v>
      </c>
      <c r="U103" t="s">
        <v>1487</v>
      </c>
      <c r="V103" t="s">
        <v>1487</v>
      </c>
      <c r="Y103" t="s">
        <v>1495</v>
      </c>
      <c r="Z103" t="s">
        <v>1487</v>
      </c>
    </row>
    <row r="104" spans="1:26" x14ac:dyDescent="0.25">
      <c r="A104" s="418">
        <v>103</v>
      </c>
      <c r="B104" t="s">
        <v>554</v>
      </c>
      <c r="C104" s="61">
        <v>103</v>
      </c>
      <c r="D104" t="s">
        <v>555</v>
      </c>
      <c r="E104">
        <v>8825</v>
      </c>
      <c r="F104" t="s">
        <v>2205</v>
      </c>
      <c r="G104" t="s">
        <v>2206</v>
      </c>
      <c r="H104" t="s">
        <v>1490</v>
      </c>
      <c r="I104" t="s">
        <v>1491</v>
      </c>
      <c r="J104" t="s">
        <v>1491</v>
      </c>
      <c r="K104" t="s">
        <v>1492</v>
      </c>
      <c r="L104" t="s">
        <v>221</v>
      </c>
      <c r="M104" t="s">
        <v>622</v>
      </c>
      <c r="N104" t="s">
        <v>1521</v>
      </c>
      <c r="O104" t="s">
        <v>1539</v>
      </c>
      <c r="P104">
        <v>52</v>
      </c>
      <c r="Q104">
        <v>114</v>
      </c>
      <c r="R104" t="s">
        <v>1487</v>
      </c>
      <c r="S104" t="s">
        <v>1487</v>
      </c>
      <c r="T104" t="s">
        <v>2207</v>
      </c>
      <c r="U104">
        <v>25231935233524</v>
      </c>
      <c r="V104">
        <v>2523193761</v>
      </c>
      <c r="Y104" t="s">
        <v>1495</v>
      </c>
      <c r="Z104" t="s">
        <v>1487</v>
      </c>
    </row>
    <row r="105" spans="1:26" x14ac:dyDescent="0.25">
      <c r="A105" s="418">
        <v>104</v>
      </c>
      <c r="B105" t="s">
        <v>554</v>
      </c>
      <c r="C105" s="61">
        <v>104</v>
      </c>
      <c r="D105" t="s">
        <v>555</v>
      </c>
      <c r="E105">
        <v>14453</v>
      </c>
      <c r="F105" t="s">
        <v>2217</v>
      </c>
      <c r="G105" t="s">
        <v>2218</v>
      </c>
      <c r="H105" t="s">
        <v>1490</v>
      </c>
      <c r="I105" t="s">
        <v>1491</v>
      </c>
      <c r="J105" t="s">
        <v>1491</v>
      </c>
      <c r="K105" t="s">
        <v>1492</v>
      </c>
      <c r="L105" t="s">
        <v>2219</v>
      </c>
      <c r="M105" t="s">
        <v>622</v>
      </c>
      <c r="N105" t="s">
        <v>1521</v>
      </c>
      <c r="O105" t="s">
        <v>1539</v>
      </c>
      <c r="P105">
        <v>30</v>
      </c>
      <c r="Q105">
        <v>60</v>
      </c>
      <c r="R105" t="s">
        <v>1487</v>
      </c>
      <c r="S105" t="s">
        <v>1487</v>
      </c>
      <c r="T105" t="s">
        <v>2220</v>
      </c>
      <c r="U105">
        <v>2523877525</v>
      </c>
      <c r="V105">
        <v>2523877042</v>
      </c>
      <c r="Y105" t="s">
        <v>1495</v>
      </c>
      <c r="Z105" t="s">
        <v>1487</v>
      </c>
    </row>
    <row r="106" spans="1:26" x14ac:dyDescent="0.25">
      <c r="A106" s="418">
        <v>105</v>
      </c>
      <c r="B106" t="s">
        <v>554</v>
      </c>
      <c r="C106" s="61">
        <v>105</v>
      </c>
      <c r="D106" t="s">
        <v>555</v>
      </c>
      <c r="E106">
        <v>14760</v>
      </c>
      <c r="F106" t="s">
        <v>2242</v>
      </c>
      <c r="G106" t="s">
        <v>1883</v>
      </c>
      <c r="H106" t="s">
        <v>1490</v>
      </c>
      <c r="I106" t="s">
        <v>1491</v>
      </c>
      <c r="J106" t="s">
        <v>1491</v>
      </c>
      <c r="K106" t="s">
        <v>1492</v>
      </c>
      <c r="L106" t="s">
        <v>2243</v>
      </c>
      <c r="M106" t="s">
        <v>622</v>
      </c>
      <c r="N106" t="s">
        <v>1521</v>
      </c>
      <c r="O106" t="s">
        <v>1539</v>
      </c>
      <c r="P106">
        <v>24</v>
      </c>
      <c r="Q106">
        <v>48</v>
      </c>
      <c r="R106" t="s">
        <v>1487</v>
      </c>
      <c r="S106" t="s">
        <v>1487</v>
      </c>
      <c r="T106" t="s">
        <v>2244</v>
      </c>
      <c r="U106">
        <v>2523483990</v>
      </c>
      <c r="V106">
        <v>2523483970</v>
      </c>
      <c r="Y106" t="s">
        <v>1495</v>
      </c>
      <c r="Z106" t="s">
        <v>1487</v>
      </c>
    </row>
    <row r="107" spans="1:26" x14ac:dyDescent="0.25">
      <c r="A107" s="418">
        <v>106</v>
      </c>
      <c r="B107" t="s">
        <v>554</v>
      </c>
      <c r="C107" s="61">
        <v>106</v>
      </c>
      <c r="D107" t="s">
        <v>555</v>
      </c>
      <c r="E107">
        <v>3363</v>
      </c>
      <c r="F107" t="s">
        <v>1575</v>
      </c>
      <c r="G107" t="s">
        <v>1576</v>
      </c>
      <c r="H107" t="s">
        <v>1490</v>
      </c>
      <c r="I107" t="s">
        <v>1491</v>
      </c>
      <c r="J107" t="s">
        <v>1491</v>
      </c>
      <c r="K107" t="s">
        <v>1492</v>
      </c>
      <c r="L107" t="s">
        <v>226</v>
      </c>
      <c r="M107" t="s">
        <v>622</v>
      </c>
      <c r="N107" t="s">
        <v>1521</v>
      </c>
      <c r="O107" t="s">
        <v>1577</v>
      </c>
      <c r="P107">
        <v>36</v>
      </c>
      <c r="Q107">
        <v>72</v>
      </c>
      <c r="R107" t="s">
        <v>1487</v>
      </c>
      <c r="S107" t="s">
        <v>1487</v>
      </c>
      <c r="T107" t="s">
        <v>1578</v>
      </c>
      <c r="U107">
        <v>2523577198</v>
      </c>
      <c r="V107" t="s">
        <v>1487</v>
      </c>
      <c r="Y107" t="s">
        <v>1495</v>
      </c>
      <c r="Z107" t="s">
        <v>1487</v>
      </c>
    </row>
    <row r="108" spans="1:26" x14ac:dyDescent="0.25">
      <c r="A108" s="418">
        <v>107</v>
      </c>
      <c r="B108" t="s">
        <v>554</v>
      </c>
      <c r="C108" s="61">
        <v>107</v>
      </c>
      <c r="D108" t="s">
        <v>555</v>
      </c>
      <c r="E108">
        <v>24373</v>
      </c>
      <c r="F108" t="s">
        <v>1723</v>
      </c>
      <c r="G108" t="s">
        <v>1724</v>
      </c>
      <c r="H108" t="s">
        <v>1490</v>
      </c>
      <c r="I108" t="s">
        <v>1491</v>
      </c>
      <c r="J108" t="s">
        <v>1491</v>
      </c>
      <c r="K108" t="s">
        <v>1498</v>
      </c>
      <c r="L108" t="s">
        <v>1285</v>
      </c>
      <c r="M108" t="s">
        <v>622</v>
      </c>
      <c r="N108" t="s">
        <v>1521</v>
      </c>
      <c r="O108" t="s">
        <v>1577</v>
      </c>
      <c r="P108">
        <v>18</v>
      </c>
      <c r="Q108">
        <v>36</v>
      </c>
      <c r="R108" t="s">
        <v>1487</v>
      </c>
      <c r="S108" t="s">
        <v>1487</v>
      </c>
      <c r="T108" t="s">
        <v>1725</v>
      </c>
      <c r="U108" t="s">
        <v>1487</v>
      </c>
      <c r="V108" t="s">
        <v>1487</v>
      </c>
      <c r="Y108" t="s">
        <v>1495</v>
      </c>
      <c r="Z108" t="s">
        <v>1487</v>
      </c>
    </row>
    <row r="109" spans="1:26" x14ac:dyDescent="0.25">
      <c r="A109" s="418">
        <v>108</v>
      </c>
      <c r="B109" t="s">
        <v>554</v>
      </c>
      <c r="C109" s="61">
        <v>108</v>
      </c>
      <c r="D109" t="s">
        <v>555</v>
      </c>
      <c r="E109">
        <v>8277</v>
      </c>
      <c r="F109" t="s">
        <v>1797</v>
      </c>
      <c r="G109" t="s">
        <v>1798</v>
      </c>
      <c r="H109" t="s">
        <v>1490</v>
      </c>
      <c r="I109" t="s">
        <v>1491</v>
      </c>
      <c r="J109" t="s">
        <v>1491</v>
      </c>
      <c r="K109" t="s">
        <v>1492</v>
      </c>
      <c r="L109" t="s">
        <v>228</v>
      </c>
      <c r="M109" t="s">
        <v>622</v>
      </c>
      <c r="N109" t="s">
        <v>1521</v>
      </c>
      <c r="O109" t="s">
        <v>1577</v>
      </c>
      <c r="P109">
        <v>44</v>
      </c>
      <c r="Q109">
        <v>95</v>
      </c>
      <c r="R109" t="s">
        <v>1487</v>
      </c>
      <c r="S109" t="s">
        <v>1487</v>
      </c>
      <c r="T109" t="s">
        <v>1799</v>
      </c>
      <c r="U109">
        <v>2523585822</v>
      </c>
      <c r="V109">
        <v>2523586372</v>
      </c>
      <c r="Y109" t="s">
        <v>1495</v>
      </c>
      <c r="Z109" t="s">
        <v>1487</v>
      </c>
    </row>
    <row r="110" spans="1:26" x14ac:dyDescent="0.25">
      <c r="A110" s="418">
        <v>109</v>
      </c>
      <c r="B110" t="s">
        <v>554</v>
      </c>
      <c r="C110" s="61">
        <v>109</v>
      </c>
      <c r="D110" t="s">
        <v>555</v>
      </c>
      <c r="E110">
        <v>6931</v>
      </c>
      <c r="F110" t="s">
        <v>1824</v>
      </c>
      <c r="G110" t="s">
        <v>1825</v>
      </c>
      <c r="H110" t="s">
        <v>1490</v>
      </c>
      <c r="I110" t="s">
        <v>1491</v>
      </c>
      <c r="J110" t="s">
        <v>1491</v>
      </c>
      <c r="K110" t="s">
        <v>1492</v>
      </c>
      <c r="L110" t="s">
        <v>227</v>
      </c>
      <c r="M110" t="s">
        <v>622</v>
      </c>
      <c r="N110" t="s">
        <v>1521</v>
      </c>
      <c r="O110" t="s">
        <v>1577</v>
      </c>
      <c r="P110">
        <v>42</v>
      </c>
      <c r="Q110">
        <v>90</v>
      </c>
      <c r="R110" t="s">
        <v>1487</v>
      </c>
      <c r="S110" t="s">
        <v>1487</v>
      </c>
      <c r="T110" t="s">
        <v>1826</v>
      </c>
      <c r="U110">
        <v>2523195252</v>
      </c>
      <c r="V110">
        <v>2523195548</v>
      </c>
      <c r="Y110" t="s">
        <v>1495</v>
      </c>
      <c r="Z110" t="s">
        <v>1487</v>
      </c>
    </row>
    <row r="111" spans="1:26" x14ac:dyDescent="0.25">
      <c r="A111" s="418">
        <v>110</v>
      </c>
      <c r="B111" t="s">
        <v>554</v>
      </c>
      <c r="C111" s="61">
        <v>110</v>
      </c>
      <c r="D111" t="s">
        <v>555</v>
      </c>
      <c r="E111">
        <v>8706</v>
      </c>
      <c r="F111" t="s">
        <v>1845</v>
      </c>
      <c r="G111" t="s">
        <v>1846</v>
      </c>
      <c r="H111" t="s">
        <v>1490</v>
      </c>
      <c r="I111" t="s">
        <v>1491</v>
      </c>
      <c r="J111" t="s">
        <v>1491</v>
      </c>
      <c r="K111" t="s">
        <v>1492</v>
      </c>
      <c r="L111" t="s">
        <v>230</v>
      </c>
      <c r="M111" t="s">
        <v>622</v>
      </c>
      <c r="N111" t="s">
        <v>1521</v>
      </c>
      <c r="O111" t="s">
        <v>1577</v>
      </c>
      <c r="P111">
        <v>58</v>
      </c>
      <c r="Q111">
        <v>116</v>
      </c>
      <c r="R111" t="s">
        <v>1487</v>
      </c>
      <c r="S111" t="s">
        <v>1487</v>
      </c>
      <c r="T111" t="s">
        <v>1847</v>
      </c>
      <c r="U111">
        <v>2523195670</v>
      </c>
      <c r="V111" t="s">
        <v>1487</v>
      </c>
      <c r="Y111" t="s">
        <v>1495</v>
      </c>
      <c r="Z111" t="s">
        <v>1487</v>
      </c>
    </row>
    <row r="112" spans="1:26" x14ac:dyDescent="0.25">
      <c r="A112" s="418">
        <v>111</v>
      </c>
      <c r="B112" t="s">
        <v>554</v>
      </c>
      <c r="C112" s="61">
        <v>111</v>
      </c>
      <c r="D112" t="s">
        <v>555</v>
      </c>
      <c r="E112">
        <v>3109</v>
      </c>
      <c r="F112" t="s">
        <v>1850</v>
      </c>
      <c r="G112" t="s">
        <v>1803</v>
      </c>
      <c r="H112" t="s">
        <v>1490</v>
      </c>
      <c r="I112" t="s">
        <v>1491</v>
      </c>
      <c r="J112" t="s">
        <v>1491</v>
      </c>
      <c r="K112" t="s">
        <v>1492</v>
      </c>
      <c r="L112" t="s">
        <v>999</v>
      </c>
      <c r="M112" t="s">
        <v>622</v>
      </c>
      <c r="N112" t="s">
        <v>1521</v>
      </c>
      <c r="O112" t="s">
        <v>1577</v>
      </c>
      <c r="P112">
        <v>33</v>
      </c>
      <c r="Q112">
        <v>66</v>
      </c>
      <c r="R112" t="s">
        <v>1487</v>
      </c>
      <c r="S112" t="s">
        <v>1487</v>
      </c>
      <c r="T112" t="s">
        <v>1851</v>
      </c>
      <c r="U112">
        <v>5366051745</v>
      </c>
      <c r="V112">
        <v>2523638255</v>
      </c>
      <c r="Y112" t="s">
        <v>1495</v>
      </c>
      <c r="Z112" t="s">
        <v>1487</v>
      </c>
    </row>
    <row r="113" spans="1:26" x14ac:dyDescent="0.25">
      <c r="A113" s="418">
        <v>112</v>
      </c>
      <c r="B113" t="s">
        <v>554</v>
      </c>
      <c r="C113" s="61">
        <v>112</v>
      </c>
      <c r="D113" t="s">
        <v>555</v>
      </c>
      <c r="E113">
        <v>9628</v>
      </c>
      <c r="F113" t="s">
        <v>1891</v>
      </c>
      <c r="G113" t="s">
        <v>1892</v>
      </c>
      <c r="H113" t="s">
        <v>1490</v>
      </c>
      <c r="I113" t="s">
        <v>1491</v>
      </c>
      <c r="J113" t="s">
        <v>1491</v>
      </c>
      <c r="K113" t="s">
        <v>1492</v>
      </c>
      <c r="L113" t="s">
        <v>559</v>
      </c>
      <c r="M113" t="s">
        <v>622</v>
      </c>
      <c r="N113" t="s">
        <v>1521</v>
      </c>
      <c r="O113" t="s">
        <v>1577</v>
      </c>
      <c r="P113">
        <v>59</v>
      </c>
      <c r="Q113">
        <v>120</v>
      </c>
      <c r="R113" t="s">
        <v>1487</v>
      </c>
      <c r="S113" t="s">
        <v>1487</v>
      </c>
      <c r="T113" t="s">
        <v>1893</v>
      </c>
      <c r="U113">
        <v>2523877404</v>
      </c>
      <c r="V113">
        <v>2523877314</v>
      </c>
      <c r="Y113" t="s">
        <v>1495</v>
      </c>
      <c r="Z113" t="s">
        <v>1487</v>
      </c>
    </row>
    <row r="114" spans="1:26" x14ac:dyDescent="0.25">
      <c r="A114" s="418">
        <v>113</v>
      </c>
      <c r="B114" t="s">
        <v>554</v>
      </c>
      <c r="C114" s="61">
        <v>113</v>
      </c>
      <c r="D114" t="s">
        <v>555</v>
      </c>
      <c r="E114">
        <v>9883</v>
      </c>
      <c r="F114" t="s">
        <v>1914</v>
      </c>
      <c r="G114" t="s">
        <v>1915</v>
      </c>
      <c r="H114" t="s">
        <v>1490</v>
      </c>
      <c r="I114" t="s">
        <v>1491</v>
      </c>
      <c r="J114" t="s">
        <v>1491</v>
      </c>
      <c r="K114" t="s">
        <v>1492</v>
      </c>
      <c r="L114" t="s">
        <v>232</v>
      </c>
      <c r="M114" t="s">
        <v>622</v>
      </c>
      <c r="N114" t="s">
        <v>1521</v>
      </c>
      <c r="O114" t="s">
        <v>1577</v>
      </c>
      <c r="P114">
        <v>25</v>
      </c>
      <c r="Q114">
        <v>50</v>
      </c>
      <c r="R114" t="s">
        <v>1487</v>
      </c>
      <c r="S114" t="s">
        <v>1487</v>
      </c>
      <c r="T114" t="s">
        <v>1916</v>
      </c>
      <c r="U114">
        <v>5543334795</v>
      </c>
      <c r="V114">
        <v>25238229324507</v>
      </c>
      <c r="Y114" t="s">
        <v>1495</v>
      </c>
      <c r="Z114" t="s">
        <v>1487</v>
      </c>
    </row>
    <row r="115" spans="1:26" x14ac:dyDescent="0.25">
      <c r="A115" s="418">
        <v>114</v>
      </c>
      <c r="B115" t="s">
        <v>554</v>
      </c>
      <c r="C115" s="61">
        <v>114</v>
      </c>
      <c r="D115" t="s">
        <v>555</v>
      </c>
      <c r="E115">
        <v>8679</v>
      </c>
      <c r="F115" t="s">
        <v>1968</v>
      </c>
      <c r="G115" t="s">
        <v>1969</v>
      </c>
      <c r="H115" t="s">
        <v>1490</v>
      </c>
      <c r="I115" t="s">
        <v>1491</v>
      </c>
      <c r="J115" t="s">
        <v>1491</v>
      </c>
      <c r="K115" t="s">
        <v>1492</v>
      </c>
      <c r="L115" t="s">
        <v>229</v>
      </c>
      <c r="M115" t="s">
        <v>622</v>
      </c>
      <c r="N115" t="s">
        <v>1521</v>
      </c>
      <c r="O115" t="s">
        <v>1577</v>
      </c>
      <c r="P115">
        <v>34</v>
      </c>
      <c r="Q115">
        <v>69</v>
      </c>
      <c r="R115" t="s">
        <v>1487</v>
      </c>
      <c r="S115" t="s">
        <v>1487</v>
      </c>
      <c r="T115" t="s">
        <v>1970</v>
      </c>
      <c r="U115">
        <v>2523637904</v>
      </c>
      <c r="V115">
        <v>2523637788</v>
      </c>
      <c r="Y115" t="s">
        <v>1495</v>
      </c>
      <c r="Z115" t="s">
        <v>1487</v>
      </c>
    </row>
    <row r="116" spans="1:26" x14ac:dyDescent="0.25">
      <c r="A116" s="418">
        <v>115</v>
      </c>
      <c r="B116" t="s">
        <v>554</v>
      </c>
      <c r="C116" s="61">
        <v>115</v>
      </c>
      <c r="D116" t="s">
        <v>555</v>
      </c>
      <c r="E116">
        <v>9548</v>
      </c>
      <c r="F116" t="s">
        <v>1974</v>
      </c>
      <c r="G116" t="s">
        <v>1975</v>
      </c>
      <c r="H116" t="s">
        <v>1490</v>
      </c>
      <c r="I116" t="s">
        <v>1491</v>
      </c>
      <c r="J116" t="s">
        <v>1491</v>
      </c>
      <c r="K116" t="s">
        <v>1498</v>
      </c>
      <c r="L116" t="s">
        <v>231</v>
      </c>
      <c r="M116" t="s">
        <v>622</v>
      </c>
      <c r="N116" t="s">
        <v>1521</v>
      </c>
      <c r="O116" t="s">
        <v>1577</v>
      </c>
      <c r="P116">
        <v>16</v>
      </c>
      <c r="Q116">
        <v>32</v>
      </c>
      <c r="R116" t="s">
        <v>1487</v>
      </c>
      <c r="S116" t="s">
        <v>1487</v>
      </c>
      <c r="T116" t="s">
        <v>1976</v>
      </c>
      <c r="U116" t="s">
        <v>1487</v>
      </c>
      <c r="V116" t="s">
        <v>1487</v>
      </c>
      <c r="Y116" t="s">
        <v>1495</v>
      </c>
      <c r="Z116" t="s">
        <v>1487</v>
      </c>
    </row>
    <row r="117" spans="1:26" x14ac:dyDescent="0.25">
      <c r="A117" s="418">
        <v>116</v>
      </c>
      <c r="B117" t="s">
        <v>554</v>
      </c>
      <c r="C117" s="61">
        <v>116</v>
      </c>
      <c r="D117" t="s">
        <v>555</v>
      </c>
      <c r="E117">
        <v>23100</v>
      </c>
      <c r="F117" t="s">
        <v>1857</v>
      </c>
      <c r="G117" t="s">
        <v>2012</v>
      </c>
      <c r="H117" t="s">
        <v>1490</v>
      </c>
      <c r="I117" t="s">
        <v>1491</v>
      </c>
      <c r="J117" t="s">
        <v>1491</v>
      </c>
      <c r="K117" t="s">
        <v>1492</v>
      </c>
      <c r="L117" t="s">
        <v>1129</v>
      </c>
      <c r="M117" t="s">
        <v>622</v>
      </c>
      <c r="N117" t="s">
        <v>1521</v>
      </c>
      <c r="O117" t="s">
        <v>1577</v>
      </c>
      <c r="P117">
        <v>19</v>
      </c>
      <c r="Q117">
        <v>38</v>
      </c>
      <c r="R117" t="s">
        <v>1487</v>
      </c>
      <c r="S117" t="s">
        <v>1487</v>
      </c>
      <c r="T117" t="s">
        <v>2013</v>
      </c>
      <c r="U117">
        <v>5353159714</v>
      </c>
      <c r="V117" t="s">
        <v>1487</v>
      </c>
      <c r="Y117" t="s">
        <v>1495</v>
      </c>
      <c r="Z117" t="s">
        <v>1487</v>
      </c>
    </row>
    <row r="118" spans="1:26" x14ac:dyDescent="0.25">
      <c r="A118" s="418">
        <v>117</v>
      </c>
      <c r="B118" t="s">
        <v>554</v>
      </c>
      <c r="C118" s="61">
        <v>117</v>
      </c>
      <c r="D118" t="s">
        <v>555</v>
      </c>
      <c r="E118">
        <v>24271</v>
      </c>
      <c r="F118" t="s">
        <v>1559</v>
      </c>
      <c r="G118" t="s">
        <v>1732</v>
      </c>
      <c r="H118" t="s">
        <v>1490</v>
      </c>
      <c r="I118" t="s">
        <v>1491</v>
      </c>
      <c r="J118" t="s">
        <v>1491</v>
      </c>
      <c r="K118" t="s">
        <v>1492</v>
      </c>
      <c r="L118" t="s">
        <v>1286</v>
      </c>
      <c r="M118" t="s">
        <v>622</v>
      </c>
      <c r="N118" t="s">
        <v>1521</v>
      </c>
      <c r="O118" t="s">
        <v>1577</v>
      </c>
      <c r="P118">
        <v>13</v>
      </c>
      <c r="Q118">
        <v>26</v>
      </c>
      <c r="R118" t="s">
        <v>1487</v>
      </c>
      <c r="S118" t="s">
        <v>1487</v>
      </c>
      <c r="T118" t="s">
        <v>2029</v>
      </c>
      <c r="U118">
        <v>5327412069</v>
      </c>
      <c r="V118" t="s">
        <v>1487</v>
      </c>
      <c r="Y118" t="s">
        <v>1495</v>
      </c>
      <c r="Z118" t="s">
        <v>1487</v>
      </c>
    </row>
    <row r="119" spans="1:26" x14ac:dyDescent="0.25">
      <c r="A119" s="418">
        <v>118</v>
      </c>
      <c r="B119" t="s">
        <v>554</v>
      </c>
      <c r="C119" s="61">
        <v>118</v>
      </c>
      <c r="D119" t="s">
        <v>555</v>
      </c>
      <c r="E119">
        <v>20665</v>
      </c>
      <c r="F119" t="s">
        <v>2055</v>
      </c>
      <c r="G119" t="s">
        <v>2056</v>
      </c>
      <c r="H119" t="s">
        <v>1490</v>
      </c>
      <c r="I119" t="s">
        <v>1491</v>
      </c>
      <c r="J119" t="s">
        <v>1491</v>
      </c>
      <c r="K119" t="s">
        <v>1498</v>
      </c>
      <c r="L119" t="s">
        <v>1087</v>
      </c>
      <c r="M119" t="s">
        <v>622</v>
      </c>
      <c r="N119" t="s">
        <v>1521</v>
      </c>
      <c r="O119" t="s">
        <v>1577</v>
      </c>
      <c r="P119">
        <v>42</v>
      </c>
      <c r="Q119">
        <v>86</v>
      </c>
      <c r="R119" t="s">
        <v>1487</v>
      </c>
      <c r="S119" t="s">
        <v>1487</v>
      </c>
      <c r="T119" t="s">
        <v>2057</v>
      </c>
      <c r="U119" t="s">
        <v>1487</v>
      </c>
      <c r="V119" t="s">
        <v>1487</v>
      </c>
      <c r="Y119" t="s">
        <v>1495</v>
      </c>
      <c r="Z119" t="s">
        <v>1487</v>
      </c>
    </row>
    <row r="120" spans="1:26" x14ac:dyDescent="0.25">
      <c r="A120" s="418">
        <v>119</v>
      </c>
      <c r="B120" t="s">
        <v>554</v>
      </c>
      <c r="C120" s="61">
        <v>119</v>
      </c>
      <c r="D120" t="s">
        <v>555</v>
      </c>
      <c r="E120">
        <v>21032</v>
      </c>
      <c r="F120" t="s">
        <v>1618</v>
      </c>
      <c r="G120" t="s">
        <v>2062</v>
      </c>
      <c r="H120" t="s">
        <v>1490</v>
      </c>
      <c r="I120" t="s">
        <v>1491</v>
      </c>
      <c r="J120" t="s">
        <v>1491</v>
      </c>
      <c r="K120" t="s">
        <v>1498</v>
      </c>
      <c r="L120" t="s">
        <v>992</v>
      </c>
      <c r="M120" t="s">
        <v>622</v>
      </c>
      <c r="N120" t="s">
        <v>1521</v>
      </c>
      <c r="O120" t="s">
        <v>1577</v>
      </c>
      <c r="P120">
        <v>10</v>
      </c>
      <c r="Q120">
        <v>19</v>
      </c>
      <c r="R120" t="s">
        <v>1487</v>
      </c>
      <c r="S120" t="s">
        <v>1487</v>
      </c>
      <c r="T120" t="s">
        <v>2063</v>
      </c>
      <c r="U120" t="s">
        <v>1487</v>
      </c>
      <c r="V120" t="s">
        <v>1487</v>
      </c>
      <c r="Y120" t="s">
        <v>1495</v>
      </c>
      <c r="Z120" t="s">
        <v>1487</v>
      </c>
    </row>
    <row r="121" spans="1:26" x14ac:dyDescent="0.25">
      <c r="A121" s="418">
        <v>120</v>
      </c>
      <c r="B121" t="s">
        <v>554</v>
      </c>
      <c r="C121" s="61">
        <v>120</v>
      </c>
      <c r="D121" t="s">
        <v>555</v>
      </c>
      <c r="E121">
        <v>12014</v>
      </c>
      <c r="F121" t="s">
        <v>2187</v>
      </c>
      <c r="G121" t="s">
        <v>2109</v>
      </c>
      <c r="H121" t="s">
        <v>1490</v>
      </c>
      <c r="I121" t="s">
        <v>1491</v>
      </c>
      <c r="J121" t="s">
        <v>1491</v>
      </c>
      <c r="K121" t="s">
        <v>1492</v>
      </c>
      <c r="L121" t="s">
        <v>2188</v>
      </c>
      <c r="M121" t="s">
        <v>622</v>
      </c>
      <c r="N121" t="s">
        <v>1521</v>
      </c>
      <c r="O121" t="s">
        <v>1577</v>
      </c>
      <c r="P121">
        <v>22</v>
      </c>
      <c r="Q121">
        <v>44</v>
      </c>
      <c r="R121" t="s">
        <v>1487</v>
      </c>
      <c r="S121" t="s">
        <v>1487</v>
      </c>
      <c r="T121" t="s">
        <v>2189</v>
      </c>
      <c r="U121">
        <v>2523193111</v>
      </c>
      <c r="V121">
        <v>2523193060</v>
      </c>
      <c r="Y121" t="s">
        <v>1495</v>
      </c>
      <c r="Z121" t="s">
        <v>1487</v>
      </c>
    </row>
    <row r="122" spans="1:26" x14ac:dyDescent="0.25">
      <c r="A122" s="418">
        <v>121</v>
      </c>
      <c r="B122" t="s">
        <v>554</v>
      </c>
      <c r="C122" s="61">
        <v>121</v>
      </c>
      <c r="D122" t="s">
        <v>555</v>
      </c>
      <c r="E122">
        <v>24946</v>
      </c>
      <c r="F122" t="s">
        <v>1593</v>
      </c>
      <c r="G122" t="s">
        <v>1591</v>
      </c>
      <c r="H122" t="s">
        <v>1490</v>
      </c>
      <c r="I122" t="s">
        <v>1491</v>
      </c>
      <c r="J122" t="s">
        <v>1491</v>
      </c>
      <c r="K122" t="s">
        <v>1492</v>
      </c>
      <c r="L122" t="s">
        <v>1287</v>
      </c>
      <c r="M122" t="s">
        <v>622</v>
      </c>
      <c r="N122" t="s">
        <v>1521</v>
      </c>
      <c r="O122" t="s">
        <v>1594</v>
      </c>
      <c r="P122">
        <v>61</v>
      </c>
      <c r="Q122">
        <v>132</v>
      </c>
      <c r="R122" t="s">
        <v>1487</v>
      </c>
      <c r="S122" t="s">
        <v>1487</v>
      </c>
      <c r="T122" t="s">
        <v>1595</v>
      </c>
      <c r="U122">
        <v>5495779115</v>
      </c>
      <c r="V122" t="s">
        <v>1487</v>
      </c>
      <c r="Y122" t="s">
        <v>1495</v>
      </c>
      <c r="Z122" t="s">
        <v>1487</v>
      </c>
    </row>
    <row r="123" spans="1:26" x14ac:dyDescent="0.25">
      <c r="A123" s="418">
        <v>122</v>
      </c>
      <c r="B123" t="s">
        <v>554</v>
      </c>
      <c r="C123" s="61">
        <v>122</v>
      </c>
      <c r="D123" t="s">
        <v>555</v>
      </c>
      <c r="E123">
        <v>25432</v>
      </c>
      <c r="F123" t="s">
        <v>1726</v>
      </c>
      <c r="G123" t="s">
        <v>1533</v>
      </c>
      <c r="H123" t="s">
        <v>1490</v>
      </c>
      <c r="I123" t="s">
        <v>1491</v>
      </c>
      <c r="J123" t="s">
        <v>1491</v>
      </c>
      <c r="K123" t="s">
        <v>1492</v>
      </c>
      <c r="L123" t="s">
        <v>1422</v>
      </c>
      <c r="M123" t="s">
        <v>622</v>
      </c>
      <c r="N123" t="s">
        <v>1521</v>
      </c>
      <c r="O123" t="s">
        <v>1594</v>
      </c>
      <c r="P123">
        <v>30</v>
      </c>
      <c r="Q123">
        <v>68</v>
      </c>
      <c r="R123" t="s">
        <v>1487</v>
      </c>
      <c r="S123" t="s">
        <v>1487</v>
      </c>
      <c r="T123" t="s">
        <v>1727</v>
      </c>
      <c r="U123">
        <v>5433637899</v>
      </c>
      <c r="V123" t="s">
        <v>1487</v>
      </c>
      <c r="Y123" t="s">
        <v>1495</v>
      </c>
      <c r="Z123" t="s">
        <v>1487</v>
      </c>
    </row>
    <row r="124" spans="1:26" x14ac:dyDescent="0.25">
      <c r="A124" s="418">
        <v>123</v>
      </c>
      <c r="B124" t="s">
        <v>554</v>
      </c>
      <c r="C124" s="61">
        <v>123</v>
      </c>
      <c r="D124" t="s">
        <v>555</v>
      </c>
      <c r="E124">
        <v>20000</v>
      </c>
      <c r="F124" t="s">
        <v>1831</v>
      </c>
      <c r="G124" t="s">
        <v>1832</v>
      </c>
      <c r="H124" t="s">
        <v>1490</v>
      </c>
      <c r="I124" t="s">
        <v>1491</v>
      </c>
      <c r="J124" t="s">
        <v>1491</v>
      </c>
      <c r="K124" t="s">
        <v>1498</v>
      </c>
      <c r="L124" t="s">
        <v>1833</v>
      </c>
      <c r="M124" t="s">
        <v>622</v>
      </c>
      <c r="N124" t="s">
        <v>1521</v>
      </c>
      <c r="O124" t="s">
        <v>1594</v>
      </c>
      <c r="P124">
        <v>13</v>
      </c>
      <c r="Q124">
        <v>26</v>
      </c>
      <c r="R124" t="s">
        <v>1487</v>
      </c>
      <c r="S124" t="s">
        <v>1487</v>
      </c>
      <c r="T124" t="s">
        <v>1834</v>
      </c>
      <c r="U124" t="s">
        <v>1487</v>
      </c>
      <c r="V124" t="s">
        <v>1487</v>
      </c>
      <c r="Y124" t="s">
        <v>1495</v>
      </c>
      <c r="Z124" t="s">
        <v>1487</v>
      </c>
    </row>
    <row r="125" spans="1:26" x14ac:dyDescent="0.25">
      <c r="A125" s="418">
        <v>124</v>
      </c>
      <c r="B125" t="s">
        <v>554</v>
      </c>
      <c r="C125" s="61">
        <v>124</v>
      </c>
      <c r="D125" t="s">
        <v>555</v>
      </c>
      <c r="E125">
        <v>23357</v>
      </c>
      <c r="F125" t="s">
        <v>1860</v>
      </c>
      <c r="G125" t="s">
        <v>1861</v>
      </c>
      <c r="H125" t="s">
        <v>1490</v>
      </c>
      <c r="I125" t="s">
        <v>1491</v>
      </c>
      <c r="J125" t="s">
        <v>1491</v>
      </c>
      <c r="K125" t="s">
        <v>1498</v>
      </c>
      <c r="L125" t="s">
        <v>1862</v>
      </c>
      <c r="M125" t="s">
        <v>622</v>
      </c>
      <c r="N125" t="s">
        <v>1521</v>
      </c>
      <c r="O125" t="s">
        <v>1594</v>
      </c>
      <c r="P125">
        <v>52</v>
      </c>
      <c r="Q125">
        <v>108</v>
      </c>
      <c r="R125" t="s">
        <v>1487</v>
      </c>
      <c r="S125" t="s">
        <v>1487</v>
      </c>
      <c r="T125" t="s">
        <v>1863</v>
      </c>
      <c r="U125" t="s">
        <v>1487</v>
      </c>
      <c r="V125" t="s">
        <v>1487</v>
      </c>
      <c r="Y125" t="s">
        <v>1495</v>
      </c>
      <c r="Z125" t="s">
        <v>1487</v>
      </c>
    </row>
    <row r="126" spans="1:26" x14ac:dyDescent="0.25">
      <c r="A126" s="418">
        <v>125</v>
      </c>
      <c r="B126" t="s">
        <v>554</v>
      </c>
      <c r="C126" s="61">
        <v>125</v>
      </c>
      <c r="D126" t="s">
        <v>555</v>
      </c>
      <c r="E126">
        <v>23704</v>
      </c>
      <c r="F126" t="s">
        <v>1864</v>
      </c>
      <c r="G126" t="s">
        <v>1865</v>
      </c>
      <c r="H126" t="s">
        <v>1490</v>
      </c>
      <c r="I126" t="s">
        <v>1491</v>
      </c>
      <c r="J126" t="s">
        <v>1491</v>
      </c>
      <c r="K126" t="s">
        <v>1498</v>
      </c>
      <c r="L126" t="s">
        <v>1866</v>
      </c>
      <c r="M126" t="s">
        <v>622</v>
      </c>
      <c r="N126" t="s">
        <v>1521</v>
      </c>
      <c r="O126" t="s">
        <v>1594</v>
      </c>
      <c r="P126">
        <v>27</v>
      </c>
      <c r="Q126">
        <v>56</v>
      </c>
      <c r="R126" t="s">
        <v>1487</v>
      </c>
      <c r="S126" t="s">
        <v>1487</v>
      </c>
      <c r="T126" t="s">
        <v>1867</v>
      </c>
      <c r="U126" t="s">
        <v>1487</v>
      </c>
      <c r="V126" t="s">
        <v>1487</v>
      </c>
      <c r="Y126" t="s">
        <v>1495</v>
      </c>
      <c r="Z126" t="s">
        <v>1487</v>
      </c>
    </row>
    <row r="127" spans="1:26" x14ac:dyDescent="0.25">
      <c r="A127" s="418">
        <v>126</v>
      </c>
      <c r="B127" t="s">
        <v>554</v>
      </c>
      <c r="C127" s="61">
        <v>126</v>
      </c>
      <c r="D127" t="s">
        <v>555</v>
      </c>
      <c r="E127">
        <v>3876</v>
      </c>
      <c r="F127" t="s">
        <v>1894</v>
      </c>
      <c r="G127" t="s">
        <v>1895</v>
      </c>
      <c r="H127" t="s">
        <v>1490</v>
      </c>
      <c r="I127" t="s">
        <v>1491</v>
      </c>
      <c r="J127" t="s">
        <v>1491</v>
      </c>
      <c r="K127" t="s">
        <v>1492</v>
      </c>
      <c r="L127" t="s">
        <v>234</v>
      </c>
      <c r="M127" t="s">
        <v>622</v>
      </c>
      <c r="N127" t="s">
        <v>1521</v>
      </c>
      <c r="O127" t="s">
        <v>1594</v>
      </c>
      <c r="P127">
        <v>22</v>
      </c>
      <c r="Q127">
        <v>45</v>
      </c>
      <c r="R127" t="s">
        <v>1487</v>
      </c>
      <c r="S127" t="s">
        <v>1487</v>
      </c>
      <c r="T127" t="s">
        <v>1896</v>
      </c>
      <c r="U127">
        <v>2523166564</v>
      </c>
      <c r="V127">
        <v>2523169001</v>
      </c>
      <c r="Y127" t="s">
        <v>1495</v>
      </c>
      <c r="Z127" t="s">
        <v>1487</v>
      </c>
    </row>
    <row r="128" spans="1:26" x14ac:dyDescent="0.25">
      <c r="A128" s="418">
        <v>127</v>
      </c>
      <c r="B128" t="s">
        <v>554</v>
      </c>
      <c r="C128" s="61">
        <v>127</v>
      </c>
      <c r="D128" t="s">
        <v>555</v>
      </c>
      <c r="E128">
        <v>25335</v>
      </c>
      <c r="F128" t="s">
        <v>1695</v>
      </c>
      <c r="G128" t="s">
        <v>1939</v>
      </c>
      <c r="H128" t="s">
        <v>1490</v>
      </c>
      <c r="I128" t="s">
        <v>1491</v>
      </c>
      <c r="J128" t="s">
        <v>1491</v>
      </c>
      <c r="K128" t="s">
        <v>1498</v>
      </c>
      <c r="L128" t="s">
        <v>1412</v>
      </c>
      <c r="M128" t="s">
        <v>622</v>
      </c>
      <c r="N128" t="s">
        <v>1521</v>
      </c>
      <c r="O128" t="s">
        <v>1594</v>
      </c>
      <c r="P128">
        <v>10</v>
      </c>
      <c r="Q128">
        <v>20</v>
      </c>
      <c r="R128" t="s">
        <v>1487</v>
      </c>
      <c r="S128" t="s">
        <v>1487</v>
      </c>
      <c r="T128" t="s">
        <v>1940</v>
      </c>
      <c r="U128" t="s">
        <v>1487</v>
      </c>
      <c r="V128" t="s">
        <v>1487</v>
      </c>
      <c r="Y128" t="s">
        <v>1495</v>
      </c>
      <c r="Z128" t="s">
        <v>1487</v>
      </c>
    </row>
    <row r="129" spans="1:26" x14ac:dyDescent="0.25">
      <c r="A129" s="418">
        <v>128</v>
      </c>
      <c r="B129" t="s">
        <v>554</v>
      </c>
      <c r="C129" s="61">
        <v>128</v>
      </c>
      <c r="D129" t="s">
        <v>555</v>
      </c>
      <c r="E129">
        <v>26181</v>
      </c>
      <c r="I129" t="s">
        <v>1491</v>
      </c>
      <c r="J129" t="s">
        <v>1491</v>
      </c>
      <c r="L129" t="s">
        <v>3416</v>
      </c>
      <c r="N129" t="s">
        <v>1521</v>
      </c>
      <c r="O129" t="s">
        <v>1594</v>
      </c>
      <c r="P129">
        <v>5</v>
      </c>
      <c r="Q129">
        <v>28</v>
      </c>
      <c r="T129" t="s">
        <v>3417</v>
      </c>
      <c r="U129">
        <v>5304515823</v>
      </c>
    </row>
    <row r="130" spans="1:26" x14ac:dyDescent="0.25">
      <c r="A130" s="418">
        <v>129</v>
      </c>
      <c r="B130" t="s">
        <v>554</v>
      </c>
      <c r="C130" s="61">
        <v>129</v>
      </c>
      <c r="D130" t="s">
        <v>555</v>
      </c>
      <c r="E130">
        <v>25770</v>
      </c>
      <c r="F130" t="s">
        <v>2079</v>
      </c>
      <c r="G130" t="s">
        <v>2080</v>
      </c>
      <c r="H130" t="s">
        <v>1490</v>
      </c>
      <c r="I130" t="s">
        <v>1491</v>
      </c>
      <c r="J130" t="s">
        <v>1491</v>
      </c>
      <c r="K130" t="s">
        <v>1498</v>
      </c>
      <c r="L130" t="s">
        <v>1455</v>
      </c>
      <c r="M130" t="s">
        <v>622</v>
      </c>
      <c r="N130" t="s">
        <v>1521</v>
      </c>
      <c r="O130" t="s">
        <v>1594</v>
      </c>
      <c r="P130">
        <v>23</v>
      </c>
      <c r="Q130">
        <v>48</v>
      </c>
      <c r="R130" t="s">
        <v>1487</v>
      </c>
      <c r="S130" t="s">
        <v>1487</v>
      </c>
      <c r="T130" t="s">
        <v>2081</v>
      </c>
      <c r="U130" t="s">
        <v>1487</v>
      </c>
      <c r="V130" t="s">
        <v>1487</v>
      </c>
      <c r="Y130" t="s">
        <v>1495</v>
      </c>
      <c r="Z130" t="s">
        <v>1487</v>
      </c>
    </row>
    <row r="131" spans="1:26" x14ac:dyDescent="0.25">
      <c r="A131" s="418">
        <v>130</v>
      </c>
      <c r="B131" t="s">
        <v>554</v>
      </c>
      <c r="C131" s="61">
        <v>130</v>
      </c>
      <c r="D131" t="s">
        <v>555</v>
      </c>
      <c r="E131">
        <v>25448</v>
      </c>
      <c r="F131" t="s">
        <v>1726</v>
      </c>
      <c r="G131" t="s">
        <v>2109</v>
      </c>
      <c r="H131" t="s">
        <v>1490</v>
      </c>
      <c r="I131" t="s">
        <v>1491</v>
      </c>
      <c r="J131" t="s">
        <v>1491</v>
      </c>
      <c r="K131" t="s">
        <v>1498</v>
      </c>
      <c r="L131" t="s">
        <v>2110</v>
      </c>
      <c r="M131" t="s">
        <v>622</v>
      </c>
      <c r="N131" t="s">
        <v>1521</v>
      </c>
      <c r="O131" t="s">
        <v>1594</v>
      </c>
      <c r="P131">
        <v>47</v>
      </c>
      <c r="Q131">
        <v>132</v>
      </c>
      <c r="R131" t="s">
        <v>1487</v>
      </c>
      <c r="S131" t="s">
        <v>1487</v>
      </c>
      <c r="T131" t="s">
        <v>2111</v>
      </c>
      <c r="U131" t="s">
        <v>1487</v>
      </c>
      <c r="V131" t="s">
        <v>1487</v>
      </c>
      <c r="Y131" t="s">
        <v>1495</v>
      </c>
      <c r="Z131" t="s">
        <v>1487</v>
      </c>
    </row>
    <row r="132" spans="1:26" x14ac:dyDescent="0.25">
      <c r="A132" s="418">
        <v>131</v>
      </c>
      <c r="B132" t="s">
        <v>554</v>
      </c>
      <c r="C132" s="61">
        <v>131</v>
      </c>
      <c r="D132" t="s">
        <v>555</v>
      </c>
      <c r="E132">
        <v>3657</v>
      </c>
      <c r="F132" t="s">
        <v>2120</v>
      </c>
      <c r="G132" t="s">
        <v>1655</v>
      </c>
      <c r="H132" t="s">
        <v>1490</v>
      </c>
      <c r="I132" t="s">
        <v>1491</v>
      </c>
      <c r="J132" t="s">
        <v>1491</v>
      </c>
      <c r="K132" t="s">
        <v>1498</v>
      </c>
      <c r="L132" t="s">
        <v>233</v>
      </c>
      <c r="M132" t="s">
        <v>622</v>
      </c>
      <c r="N132" t="s">
        <v>1521</v>
      </c>
      <c r="O132" t="s">
        <v>1594</v>
      </c>
      <c r="P132">
        <v>34</v>
      </c>
      <c r="Q132">
        <v>70</v>
      </c>
      <c r="R132" t="s">
        <v>1487</v>
      </c>
      <c r="S132" t="s">
        <v>1487</v>
      </c>
      <c r="T132" t="s">
        <v>2121</v>
      </c>
      <c r="U132" t="s">
        <v>1487</v>
      </c>
      <c r="V132" t="s">
        <v>1487</v>
      </c>
      <c r="Y132" t="s">
        <v>1495</v>
      </c>
      <c r="Z132" t="s">
        <v>1487</v>
      </c>
    </row>
    <row r="133" spans="1:26" x14ac:dyDescent="0.25">
      <c r="A133" s="418">
        <v>132</v>
      </c>
      <c r="B133" t="s">
        <v>554</v>
      </c>
      <c r="C133" s="61">
        <v>132</v>
      </c>
      <c r="D133" t="s">
        <v>555</v>
      </c>
      <c r="E133">
        <v>23378</v>
      </c>
      <c r="F133" t="s">
        <v>2149</v>
      </c>
      <c r="G133" t="s">
        <v>2150</v>
      </c>
      <c r="H133" t="s">
        <v>1490</v>
      </c>
      <c r="I133" t="s">
        <v>1491</v>
      </c>
      <c r="J133" t="s">
        <v>1491</v>
      </c>
      <c r="K133" t="s">
        <v>1492</v>
      </c>
      <c r="L133" t="s">
        <v>1288</v>
      </c>
      <c r="M133" t="s">
        <v>622</v>
      </c>
      <c r="N133" t="s">
        <v>1521</v>
      </c>
      <c r="O133" t="s">
        <v>1594</v>
      </c>
      <c r="P133">
        <v>15</v>
      </c>
      <c r="Q133">
        <v>30</v>
      </c>
      <c r="R133" t="s">
        <v>1487</v>
      </c>
      <c r="S133" t="s">
        <v>1487</v>
      </c>
      <c r="T133" t="s">
        <v>2151</v>
      </c>
      <c r="U133">
        <v>5338184822</v>
      </c>
      <c r="V133" t="s">
        <v>1487</v>
      </c>
      <c r="Y133" t="s">
        <v>1495</v>
      </c>
      <c r="Z133" t="s">
        <v>1487</v>
      </c>
    </row>
    <row r="134" spans="1:26" x14ac:dyDescent="0.25">
      <c r="A134" s="418">
        <v>133</v>
      </c>
      <c r="B134" t="s">
        <v>554</v>
      </c>
      <c r="C134" s="61">
        <v>133</v>
      </c>
      <c r="D134" t="s">
        <v>555</v>
      </c>
      <c r="E134">
        <v>5634</v>
      </c>
      <c r="F134" t="s">
        <v>1488</v>
      </c>
      <c r="G134" t="s">
        <v>1489</v>
      </c>
      <c r="H134" t="s">
        <v>1490</v>
      </c>
      <c r="I134" t="s">
        <v>1491</v>
      </c>
      <c r="J134" t="s">
        <v>1491</v>
      </c>
      <c r="K134" t="s">
        <v>1492</v>
      </c>
      <c r="L134" t="s">
        <v>1493</v>
      </c>
      <c r="M134" t="s">
        <v>622</v>
      </c>
      <c r="N134" t="s">
        <v>645</v>
      </c>
      <c r="O134" t="s">
        <v>1487</v>
      </c>
      <c r="P134">
        <v>60</v>
      </c>
      <c r="Q134">
        <v>120</v>
      </c>
      <c r="R134" t="s">
        <v>1487</v>
      </c>
      <c r="S134" t="s">
        <v>1487</v>
      </c>
      <c r="T134" t="s">
        <v>1494</v>
      </c>
      <c r="U134">
        <v>2523162012</v>
      </c>
      <c r="V134">
        <v>2523161720</v>
      </c>
      <c r="Y134" t="s">
        <v>1495</v>
      </c>
      <c r="Z134" t="s">
        <v>1487</v>
      </c>
    </row>
    <row r="135" spans="1:26" x14ac:dyDescent="0.25">
      <c r="A135" s="418">
        <v>134</v>
      </c>
      <c r="B135" t="s">
        <v>554</v>
      </c>
      <c r="C135" s="61">
        <v>134</v>
      </c>
      <c r="D135" t="s">
        <v>555</v>
      </c>
      <c r="E135">
        <v>22810</v>
      </c>
      <c r="F135" t="s">
        <v>1501</v>
      </c>
      <c r="G135" t="s">
        <v>1502</v>
      </c>
      <c r="H135" t="s">
        <v>1490</v>
      </c>
      <c r="I135" t="s">
        <v>1491</v>
      </c>
      <c r="J135" t="s">
        <v>1491</v>
      </c>
      <c r="K135" t="s">
        <v>1498</v>
      </c>
      <c r="L135" t="s">
        <v>1080</v>
      </c>
      <c r="M135" t="s">
        <v>622</v>
      </c>
      <c r="N135" t="s">
        <v>1503</v>
      </c>
      <c r="O135" t="s">
        <v>1487</v>
      </c>
      <c r="P135">
        <v>18</v>
      </c>
      <c r="Q135">
        <v>68</v>
      </c>
      <c r="R135" t="s">
        <v>1487</v>
      </c>
      <c r="S135" t="s">
        <v>1487</v>
      </c>
      <c r="T135" t="s">
        <v>1504</v>
      </c>
      <c r="U135" t="s">
        <v>1487</v>
      </c>
      <c r="V135" t="s">
        <v>1487</v>
      </c>
      <c r="Y135" t="s">
        <v>1495</v>
      </c>
      <c r="Z135" t="s">
        <v>1487</v>
      </c>
    </row>
    <row r="136" spans="1:26" x14ac:dyDescent="0.25">
      <c r="A136" s="418">
        <v>135</v>
      </c>
      <c r="B136" t="s">
        <v>554</v>
      </c>
      <c r="C136" s="61">
        <v>135</v>
      </c>
      <c r="D136" t="s">
        <v>555</v>
      </c>
      <c r="E136">
        <v>9076</v>
      </c>
      <c r="F136" t="s">
        <v>1505</v>
      </c>
      <c r="G136" t="s">
        <v>1506</v>
      </c>
      <c r="H136" t="s">
        <v>1490</v>
      </c>
      <c r="I136" t="s">
        <v>1491</v>
      </c>
      <c r="J136" t="s">
        <v>1491</v>
      </c>
      <c r="K136" t="s">
        <v>1492</v>
      </c>
      <c r="L136" t="s">
        <v>235</v>
      </c>
      <c r="M136" t="s">
        <v>622</v>
      </c>
      <c r="N136" t="s">
        <v>1503</v>
      </c>
      <c r="O136" t="s">
        <v>1487</v>
      </c>
      <c r="P136">
        <v>26</v>
      </c>
      <c r="Q136">
        <v>90</v>
      </c>
      <c r="R136" t="s">
        <v>1487</v>
      </c>
      <c r="S136" t="s">
        <v>1487</v>
      </c>
      <c r="T136" t="s">
        <v>1507</v>
      </c>
      <c r="U136">
        <v>5326562977</v>
      </c>
      <c r="V136">
        <v>2523195166</v>
      </c>
      <c r="Y136" t="s">
        <v>1495</v>
      </c>
      <c r="Z136" t="s">
        <v>1487</v>
      </c>
    </row>
    <row r="137" spans="1:26" x14ac:dyDescent="0.25">
      <c r="A137" s="418">
        <v>136</v>
      </c>
      <c r="B137" t="s">
        <v>554</v>
      </c>
      <c r="C137" s="61">
        <v>136</v>
      </c>
      <c r="D137" t="s">
        <v>555</v>
      </c>
      <c r="E137">
        <v>9631</v>
      </c>
      <c r="F137" t="s">
        <v>1508</v>
      </c>
      <c r="G137" t="s">
        <v>1509</v>
      </c>
      <c r="H137" t="s">
        <v>1490</v>
      </c>
      <c r="I137" t="s">
        <v>1491</v>
      </c>
      <c r="J137" t="s">
        <v>1491</v>
      </c>
      <c r="K137" t="s">
        <v>1492</v>
      </c>
      <c r="L137" t="s">
        <v>236</v>
      </c>
      <c r="M137" t="s">
        <v>622</v>
      </c>
      <c r="N137" t="s">
        <v>1503</v>
      </c>
      <c r="O137" t="s">
        <v>1487</v>
      </c>
      <c r="P137">
        <v>15</v>
      </c>
      <c r="Q137">
        <v>50</v>
      </c>
      <c r="R137" t="s">
        <v>1487</v>
      </c>
      <c r="S137" t="s">
        <v>1487</v>
      </c>
      <c r="T137" t="s">
        <v>1510</v>
      </c>
      <c r="U137">
        <v>2523431421</v>
      </c>
      <c r="V137">
        <v>2523431427</v>
      </c>
      <c r="Y137" t="s">
        <v>1495</v>
      </c>
      <c r="Z137" t="s">
        <v>1487</v>
      </c>
    </row>
    <row r="138" spans="1:26" x14ac:dyDescent="0.25">
      <c r="A138" s="418">
        <v>137</v>
      </c>
      <c r="B138" t="s">
        <v>554</v>
      </c>
      <c r="C138" s="61">
        <v>137</v>
      </c>
      <c r="D138" t="s">
        <v>555</v>
      </c>
      <c r="E138">
        <v>12026</v>
      </c>
      <c r="F138" t="s">
        <v>1511</v>
      </c>
      <c r="G138" t="s">
        <v>1511</v>
      </c>
      <c r="H138" t="s">
        <v>1490</v>
      </c>
      <c r="I138" t="s">
        <v>1491</v>
      </c>
      <c r="J138" t="s">
        <v>1491</v>
      </c>
      <c r="K138" t="s">
        <v>1492</v>
      </c>
      <c r="L138" t="s">
        <v>241</v>
      </c>
      <c r="M138" t="s">
        <v>622</v>
      </c>
      <c r="N138" t="s">
        <v>1503</v>
      </c>
      <c r="O138" t="s">
        <v>1487</v>
      </c>
      <c r="P138">
        <v>152</v>
      </c>
      <c r="Q138">
        <v>616</v>
      </c>
      <c r="R138" t="s">
        <v>1487</v>
      </c>
      <c r="S138" t="s">
        <v>1487</v>
      </c>
      <c r="T138" t="s">
        <v>1512</v>
      </c>
      <c r="U138">
        <v>2523431421</v>
      </c>
      <c r="V138">
        <v>2523431427</v>
      </c>
      <c r="Y138" t="s">
        <v>1495</v>
      </c>
      <c r="Z138" t="s">
        <v>1487</v>
      </c>
    </row>
    <row r="139" spans="1:26" x14ac:dyDescent="0.25">
      <c r="A139" s="418">
        <v>138</v>
      </c>
      <c r="B139" t="s">
        <v>554</v>
      </c>
      <c r="C139" s="61">
        <v>138</v>
      </c>
      <c r="D139" t="s">
        <v>555</v>
      </c>
      <c r="E139">
        <v>11128</v>
      </c>
      <c r="F139" t="s">
        <v>1513</v>
      </c>
      <c r="G139" t="s">
        <v>1513</v>
      </c>
      <c r="H139" t="s">
        <v>1490</v>
      </c>
      <c r="I139" t="s">
        <v>1491</v>
      </c>
      <c r="J139" t="s">
        <v>1491</v>
      </c>
      <c r="K139" t="s">
        <v>1492</v>
      </c>
      <c r="L139" t="s">
        <v>238</v>
      </c>
      <c r="M139" t="s">
        <v>622</v>
      </c>
      <c r="N139" t="s">
        <v>1503</v>
      </c>
      <c r="O139" t="s">
        <v>1487</v>
      </c>
      <c r="P139">
        <v>22</v>
      </c>
      <c r="Q139">
        <v>84</v>
      </c>
      <c r="R139" t="s">
        <v>1487</v>
      </c>
      <c r="S139" t="s">
        <v>1487</v>
      </c>
      <c r="T139" t="s">
        <v>1514</v>
      </c>
      <c r="U139">
        <v>2523431421</v>
      </c>
      <c r="V139">
        <v>2523431427</v>
      </c>
      <c r="Y139" t="s">
        <v>1495</v>
      </c>
      <c r="Z139" t="s">
        <v>1487</v>
      </c>
    </row>
    <row r="140" spans="1:26" x14ac:dyDescent="0.25">
      <c r="A140" s="418">
        <v>139</v>
      </c>
      <c r="B140" t="s">
        <v>554</v>
      </c>
      <c r="C140" s="61">
        <v>139</v>
      </c>
      <c r="D140" t="s">
        <v>555</v>
      </c>
      <c r="E140">
        <v>17636</v>
      </c>
      <c r="F140" t="s">
        <v>1515</v>
      </c>
      <c r="G140" t="s">
        <v>1516</v>
      </c>
      <c r="H140" t="s">
        <v>1490</v>
      </c>
      <c r="I140" t="s">
        <v>1491</v>
      </c>
      <c r="J140" t="s">
        <v>1491</v>
      </c>
      <c r="K140" t="s">
        <v>1492</v>
      </c>
      <c r="L140" t="s">
        <v>505</v>
      </c>
      <c r="M140" t="s">
        <v>622</v>
      </c>
      <c r="N140" t="s">
        <v>1517</v>
      </c>
      <c r="O140" t="s">
        <v>1487</v>
      </c>
      <c r="P140">
        <v>36</v>
      </c>
      <c r="Q140">
        <v>72</v>
      </c>
      <c r="R140" t="s">
        <v>1487</v>
      </c>
      <c r="S140" t="s">
        <v>1487</v>
      </c>
      <c r="T140" t="s">
        <v>1518</v>
      </c>
      <c r="U140">
        <v>2523854040</v>
      </c>
      <c r="V140">
        <v>5343540365</v>
      </c>
      <c r="Y140" t="s">
        <v>1495</v>
      </c>
      <c r="Z140" t="s">
        <v>1487</v>
      </c>
    </row>
    <row r="141" spans="1:26" x14ac:dyDescent="0.25">
      <c r="A141" s="418">
        <v>140</v>
      </c>
      <c r="B141" t="s">
        <v>554</v>
      </c>
      <c r="C141" s="61">
        <v>140</v>
      </c>
      <c r="D141" t="s">
        <v>555</v>
      </c>
      <c r="E141">
        <v>20496</v>
      </c>
      <c r="F141" t="s">
        <v>1544</v>
      </c>
      <c r="G141" t="s">
        <v>1545</v>
      </c>
      <c r="H141" t="s">
        <v>1490</v>
      </c>
      <c r="I141" t="s">
        <v>1491</v>
      </c>
      <c r="J141" t="s">
        <v>1491</v>
      </c>
      <c r="K141" t="s">
        <v>1498</v>
      </c>
      <c r="L141" t="s">
        <v>1546</v>
      </c>
      <c r="M141" t="s">
        <v>1547</v>
      </c>
      <c r="N141" t="s">
        <v>1517</v>
      </c>
      <c r="O141" t="s">
        <v>1487</v>
      </c>
      <c r="P141" t="s">
        <v>1487</v>
      </c>
      <c r="Q141">
        <v>100</v>
      </c>
      <c r="R141" t="s">
        <v>1487</v>
      </c>
      <c r="S141" t="s">
        <v>1487</v>
      </c>
      <c r="T141" t="s">
        <v>1548</v>
      </c>
      <c r="U141" t="s">
        <v>1487</v>
      </c>
      <c r="V141" t="s">
        <v>1487</v>
      </c>
      <c r="Y141" t="s">
        <v>1495</v>
      </c>
      <c r="Z141" t="s">
        <v>1487</v>
      </c>
    </row>
    <row r="142" spans="1:26" x14ac:dyDescent="0.25">
      <c r="A142" s="418">
        <v>141</v>
      </c>
      <c r="B142" t="s">
        <v>554</v>
      </c>
      <c r="C142" s="61">
        <v>141</v>
      </c>
      <c r="D142" t="s">
        <v>555</v>
      </c>
      <c r="E142">
        <v>18861</v>
      </c>
      <c r="F142" t="s">
        <v>1553</v>
      </c>
      <c r="G142" t="s">
        <v>1553</v>
      </c>
      <c r="H142" t="s">
        <v>1490</v>
      </c>
      <c r="I142" t="s">
        <v>1491</v>
      </c>
      <c r="J142" t="s">
        <v>1491</v>
      </c>
      <c r="K142" t="s">
        <v>1492</v>
      </c>
      <c r="L142" t="s">
        <v>537</v>
      </c>
      <c r="M142" t="s">
        <v>622</v>
      </c>
      <c r="N142" t="s">
        <v>645</v>
      </c>
      <c r="O142" t="s">
        <v>1487</v>
      </c>
      <c r="P142">
        <v>38</v>
      </c>
      <c r="Q142">
        <v>76</v>
      </c>
      <c r="R142" t="s">
        <v>1487</v>
      </c>
      <c r="S142" t="s">
        <v>1487</v>
      </c>
      <c r="T142" t="s">
        <v>1554</v>
      </c>
      <c r="U142">
        <v>2523853838</v>
      </c>
      <c r="V142">
        <v>2523853879</v>
      </c>
      <c r="Y142" t="s">
        <v>1495</v>
      </c>
      <c r="Z142" t="s">
        <v>1487</v>
      </c>
    </row>
    <row r="143" spans="1:26" x14ac:dyDescent="0.25">
      <c r="A143" s="418">
        <v>142</v>
      </c>
      <c r="B143" t="s">
        <v>554</v>
      </c>
      <c r="C143" s="61">
        <v>142</v>
      </c>
      <c r="D143" t="s">
        <v>555</v>
      </c>
      <c r="E143">
        <v>24501</v>
      </c>
      <c r="F143" t="s">
        <v>1559</v>
      </c>
      <c r="G143" t="s">
        <v>1560</v>
      </c>
      <c r="H143" t="s">
        <v>1490</v>
      </c>
      <c r="I143" t="s">
        <v>1491</v>
      </c>
      <c r="J143" t="s">
        <v>1491</v>
      </c>
      <c r="K143" t="s">
        <v>1498</v>
      </c>
      <c r="L143" t="s">
        <v>1300</v>
      </c>
      <c r="M143" t="s">
        <v>622</v>
      </c>
      <c r="N143" t="s">
        <v>1503</v>
      </c>
      <c r="O143" t="s">
        <v>1487</v>
      </c>
      <c r="P143">
        <v>12</v>
      </c>
      <c r="Q143">
        <v>36</v>
      </c>
      <c r="R143" t="s">
        <v>1487</v>
      </c>
      <c r="S143" t="s">
        <v>1487</v>
      </c>
      <c r="T143" t="s">
        <v>1561</v>
      </c>
      <c r="U143" t="s">
        <v>1487</v>
      </c>
      <c r="V143" t="s">
        <v>1487</v>
      </c>
      <c r="Y143" t="s">
        <v>1495</v>
      </c>
      <c r="Z143" t="s">
        <v>1487</v>
      </c>
    </row>
    <row r="144" spans="1:26" x14ac:dyDescent="0.25">
      <c r="A144" s="418">
        <v>143</v>
      </c>
      <c r="B144" t="s">
        <v>554</v>
      </c>
      <c r="C144" s="61">
        <v>143</v>
      </c>
      <c r="D144" t="s">
        <v>555</v>
      </c>
      <c r="E144">
        <v>13805</v>
      </c>
      <c r="F144" t="s">
        <v>1566</v>
      </c>
      <c r="G144" t="s">
        <v>1567</v>
      </c>
      <c r="H144" t="s">
        <v>1490</v>
      </c>
      <c r="I144" t="s">
        <v>1491</v>
      </c>
      <c r="J144" t="s">
        <v>1491</v>
      </c>
      <c r="K144" t="s">
        <v>1492</v>
      </c>
      <c r="L144" t="s">
        <v>246</v>
      </c>
      <c r="M144" t="s">
        <v>622</v>
      </c>
      <c r="N144" t="s">
        <v>645</v>
      </c>
      <c r="O144" t="s">
        <v>1487</v>
      </c>
      <c r="P144">
        <v>31</v>
      </c>
      <c r="Q144">
        <v>62</v>
      </c>
      <c r="R144" t="s">
        <v>1487</v>
      </c>
      <c r="S144" t="s">
        <v>1487</v>
      </c>
      <c r="T144" t="s">
        <v>1568</v>
      </c>
      <c r="U144">
        <v>2523853765</v>
      </c>
      <c r="V144">
        <v>2523853795</v>
      </c>
      <c r="Y144" t="s">
        <v>1495</v>
      </c>
      <c r="Z144" t="s">
        <v>1487</v>
      </c>
    </row>
    <row r="145" spans="1:26" x14ac:dyDescent="0.25">
      <c r="A145" s="418">
        <v>144</v>
      </c>
      <c r="B145" t="s">
        <v>554</v>
      </c>
      <c r="C145" s="61">
        <v>144</v>
      </c>
      <c r="D145" t="s">
        <v>555</v>
      </c>
      <c r="E145">
        <v>18450</v>
      </c>
      <c r="F145" t="s">
        <v>1606</v>
      </c>
      <c r="G145" t="s">
        <v>1607</v>
      </c>
      <c r="H145" t="s">
        <v>1490</v>
      </c>
      <c r="I145" t="s">
        <v>1491</v>
      </c>
      <c r="J145" t="s">
        <v>1491</v>
      </c>
      <c r="K145" t="s">
        <v>1492</v>
      </c>
      <c r="L145" t="s">
        <v>1146</v>
      </c>
      <c r="M145" t="s">
        <v>622</v>
      </c>
      <c r="N145" t="s">
        <v>645</v>
      </c>
      <c r="O145" t="s">
        <v>1487</v>
      </c>
      <c r="P145">
        <v>24</v>
      </c>
      <c r="Q145">
        <v>48</v>
      </c>
      <c r="R145" t="s">
        <v>1487</v>
      </c>
      <c r="S145" t="s">
        <v>1487</v>
      </c>
      <c r="T145" t="s">
        <v>1608</v>
      </c>
      <c r="U145">
        <v>2529991999</v>
      </c>
      <c r="V145" t="s">
        <v>1487</v>
      </c>
      <c r="Y145" t="s">
        <v>1495</v>
      </c>
      <c r="Z145" t="s">
        <v>1487</v>
      </c>
    </row>
    <row r="146" spans="1:26" x14ac:dyDescent="0.25">
      <c r="A146" s="418">
        <v>145</v>
      </c>
      <c r="B146" t="s">
        <v>554</v>
      </c>
      <c r="C146" s="61">
        <v>145</v>
      </c>
      <c r="D146" t="s">
        <v>555</v>
      </c>
      <c r="E146">
        <v>25867</v>
      </c>
      <c r="I146" t="s">
        <v>1491</v>
      </c>
      <c r="J146" t="s">
        <v>1491</v>
      </c>
      <c r="L146" t="s">
        <v>3327</v>
      </c>
      <c r="N146" t="s">
        <v>1503</v>
      </c>
      <c r="P146">
        <v>18</v>
      </c>
      <c r="Q146">
        <v>54</v>
      </c>
      <c r="T146" s="422" t="s">
        <v>3328</v>
      </c>
      <c r="U146" s="423" t="s">
        <v>3329</v>
      </c>
    </row>
    <row r="147" spans="1:26" x14ac:dyDescent="0.25">
      <c r="A147" s="418">
        <v>146</v>
      </c>
      <c r="B147" t="s">
        <v>554</v>
      </c>
      <c r="C147" s="61">
        <v>146</v>
      </c>
      <c r="D147" t="s">
        <v>555</v>
      </c>
      <c r="E147">
        <v>11268</v>
      </c>
      <c r="F147" t="s">
        <v>1609</v>
      </c>
      <c r="G147" t="s">
        <v>1610</v>
      </c>
      <c r="H147" t="s">
        <v>1611</v>
      </c>
      <c r="I147" t="s">
        <v>1491</v>
      </c>
      <c r="J147" t="s">
        <v>1491</v>
      </c>
      <c r="K147" t="s">
        <v>1492</v>
      </c>
      <c r="L147" t="s">
        <v>1612</v>
      </c>
      <c r="M147" t="s">
        <v>622</v>
      </c>
      <c r="N147" t="s">
        <v>1517</v>
      </c>
      <c r="O147" t="s">
        <v>1487</v>
      </c>
      <c r="P147">
        <v>50</v>
      </c>
      <c r="Q147">
        <v>100</v>
      </c>
      <c r="R147" t="s">
        <v>1487</v>
      </c>
      <c r="S147" t="s">
        <v>1487</v>
      </c>
      <c r="T147" t="s">
        <v>1613</v>
      </c>
      <c r="U147" s="420">
        <v>25231697759777</v>
      </c>
      <c r="V147">
        <v>2523195242</v>
      </c>
      <c r="Y147" t="s">
        <v>1495</v>
      </c>
      <c r="Z147" t="s">
        <v>1487</v>
      </c>
    </row>
    <row r="148" spans="1:26" x14ac:dyDescent="0.25">
      <c r="A148" s="418">
        <v>147</v>
      </c>
      <c r="B148" t="s">
        <v>554</v>
      </c>
      <c r="C148" s="61">
        <v>147</v>
      </c>
      <c r="D148" t="s">
        <v>555</v>
      </c>
      <c r="E148">
        <v>11152</v>
      </c>
      <c r="F148" t="s">
        <v>1614</v>
      </c>
      <c r="G148" t="s">
        <v>1615</v>
      </c>
      <c r="H148" t="s">
        <v>1490</v>
      </c>
      <c r="I148" t="s">
        <v>1491</v>
      </c>
      <c r="J148" t="s">
        <v>1491</v>
      </c>
      <c r="K148" t="s">
        <v>1492</v>
      </c>
      <c r="L148" t="s">
        <v>239</v>
      </c>
      <c r="M148" t="s">
        <v>622</v>
      </c>
      <c r="N148" t="s">
        <v>1503</v>
      </c>
      <c r="O148" t="s">
        <v>1487</v>
      </c>
      <c r="P148">
        <v>46</v>
      </c>
      <c r="Q148">
        <v>92</v>
      </c>
      <c r="R148" t="s">
        <v>1487</v>
      </c>
      <c r="S148" t="s">
        <v>1487</v>
      </c>
      <c r="T148" t="s">
        <v>1616</v>
      </c>
      <c r="U148">
        <v>2523191909</v>
      </c>
      <c r="V148">
        <v>2523191838</v>
      </c>
      <c r="Y148" t="s">
        <v>1495</v>
      </c>
      <c r="Z148" t="s">
        <v>1487</v>
      </c>
    </row>
    <row r="149" spans="1:26" x14ac:dyDescent="0.25">
      <c r="A149" s="418">
        <v>148</v>
      </c>
      <c r="B149" t="s">
        <v>554</v>
      </c>
      <c r="C149" s="61">
        <v>148</v>
      </c>
      <c r="D149" t="s">
        <v>555</v>
      </c>
      <c r="E149">
        <v>19997</v>
      </c>
      <c r="F149" t="s">
        <v>1623</v>
      </c>
      <c r="G149" t="s">
        <v>1624</v>
      </c>
      <c r="H149" t="s">
        <v>1490</v>
      </c>
      <c r="I149" t="s">
        <v>1491</v>
      </c>
      <c r="J149" t="s">
        <v>1491</v>
      </c>
      <c r="K149" t="s">
        <v>1498</v>
      </c>
      <c r="L149" t="s">
        <v>1625</v>
      </c>
      <c r="M149" t="s">
        <v>1547</v>
      </c>
      <c r="N149" t="s">
        <v>1517</v>
      </c>
      <c r="O149" t="s">
        <v>1487</v>
      </c>
      <c r="P149" t="s">
        <v>1487</v>
      </c>
      <c r="Q149">
        <v>170</v>
      </c>
      <c r="R149" t="s">
        <v>1487</v>
      </c>
      <c r="S149" t="s">
        <v>1487</v>
      </c>
      <c r="T149" t="s">
        <v>1626</v>
      </c>
      <c r="U149" t="s">
        <v>1487</v>
      </c>
      <c r="V149" t="s">
        <v>1487</v>
      </c>
      <c r="Y149" t="s">
        <v>1495</v>
      </c>
      <c r="Z149" t="s">
        <v>1487</v>
      </c>
    </row>
    <row r="150" spans="1:26" x14ac:dyDescent="0.25">
      <c r="A150" s="418">
        <v>149</v>
      </c>
      <c r="B150" t="s">
        <v>554</v>
      </c>
      <c r="C150" s="61">
        <v>149</v>
      </c>
      <c r="D150" t="s">
        <v>555</v>
      </c>
      <c r="E150">
        <v>22650</v>
      </c>
      <c r="F150" t="s">
        <v>1635</v>
      </c>
      <c r="G150" t="s">
        <v>1636</v>
      </c>
      <c r="H150" t="s">
        <v>1490</v>
      </c>
      <c r="I150" t="s">
        <v>1491</v>
      </c>
      <c r="J150" t="s">
        <v>1491</v>
      </c>
      <c r="K150" t="s">
        <v>1492</v>
      </c>
      <c r="L150" t="s">
        <v>1082</v>
      </c>
      <c r="M150" t="s">
        <v>622</v>
      </c>
      <c r="N150" t="s">
        <v>1503</v>
      </c>
      <c r="O150" t="s">
        <v>1487</v>
      </c>
      <c r="P150">
        <v>12</v>
      </c>
      <c r="Q150">
        <v>24</v>
      </c>
      <c r="R150" t="s">
        <v>1487</v>
      </c>
      <c r="S150" t="s">
        <v>1487</v>
      </c>
      <c r="T150" t="s">
        <v>1637</v>
      </c>
      <c r="U150">
        <v>5017506868</v>
      </c>
      <c r="V150" t="s">
        <v>1487</v>
      </c>
      <c r="Y150" t="s">
        <v>1495</v>
      </c>
      <c r="Z150" t="s">
        <v>1487</v>
      </c>
    </row>
    <row r="151" spans="1:26" x14ac:dyDescent="0.25">
      <c r="A151" s="418">
        <v>150</v>
      </c>
      <c r="B151" t="s">
        <v>554</v>
      </c>
      <c r="C151" s="61">
        <v>150</v>
      </c>
      <c r="D151" t="s">
        <v>555</v>
      </c>
      <c r="E151">
        <v>19672</v>
      </c>
      <c r="F151" t="s">
        <v>1644</v>
      </c>
      <c r="G151" t="s">
        <v>1645</v>
      </c>
      <c r="H151" t="s">
        <v>1490</v>
      </c>
      <c r="I151" t="s">
        <v>1491</v>
      </c>
      <c r="J151" t="s">
        <v>1491</v>
      </c>
      <c r="K151" t="s">
        <v>1498</v>
      </c>
      <c r="L151" t="s">
        <v>902</v>
      </c>
      <c r="M151" t="s">
        <v>1547</v>
      </c>
      <c r="N151" t="s">
        <v>1517</v>
      </c>
      <c r="O151" t="s">
        <v>1487</v>
      </c>
      <c r="P151" t="s">
        <v>1487</v>
      </c>
      <c r="Q151">
        <v>70</v>
      </c>
      <c r="R151" t="s">
        <v>1487</v>
      </c>
      <c r="S151" t="s">
        <v>1487</v>
      </c>
      <c r="T151" t="s">
        <v>1646</v>
      </c>
      <c r="U151" t="s">
        <v>1487</v>
      </c>
      <c r="V151" t="s">
        <v>1487</v>
      </c>
      <c r="Y151" t="s">
        <v>1495</v>
      </c>
      <c r="Z151" t="s">
        <v>1487</v>
      </c>
    </row>
    <row r="152" spans="1:26" x14ac:dyDescent="0.25">
      <c r="A152" s="418">
        <v>151</v>
      </c>
      <c r="B152" t="s">
        <v>554</v>
      </c>
      <c r="C152" s="61">
        <v>151</v>
      </c>
      <c r="D152" t="s">
        <v>555</v>
      </c>
      <c r="E152">
        <v>20006</v>
      </c>
      <c r="F152" t="s">
        <v>1650</v>
      </c>
      <c r="G152" t="s">
        <v>1651</v>
      </c>
      <c r="H152" t="s">
        <v>1490</v>
      </c>
      <c r="I152" t="s">
        <v>1491</v>
      </c>
      <c r="J152" t="s">
        <v>1491</v>
      </c>
      <c r="K152" t="s">
        <v>1498</v>
      </c>
      <c r="L152" t="s">
        <v>941</v>
      </c>
      <c r="M152" t="s">
        <v>622</v>
      </c>
      <c r="N152" t="s">
        <v>1517</v>
      </c>
      <c r="O152" t="s">
        <v>1487</v>
      </c>
      <c r="P152">
        <v>9</v>
      </c>
      <c r="Q152">
        <v>18</v>
      </c>
      <c r="R152" t="s">
        <v>1487</v>
      </c>
      <c r="S152" t="s">
        <v>1487</v>
      </c>
      <c r="T152" t="s">
        <v>1652</v>
      </c>
      <c r="U152" t="s">
        <v>1487</v>
      </c>
      <c r="V152" t="s">
        <v>1487</v>
      </c>
      <c r="Y152" t="s">
        <v>1495</v>
      </c>
      <c r="Z152" t="s">
        <v>1487</v>
      </c>
    </row>
    <row r="153" spans="1:26" x14ac:dyDescent="0.25">
      <c r="A153" s="418">
        <v>152</v>
      </c>
      <c r="B153" t="s">
        <v>554</v>
      </c>
      <c r="C153" s="61">
        <v>152</v>
      </c>
      <c r="D153" t="s">
        <v>555</v>
      </c>
      <c r="E153">
        <v>11046</v>
      </c>
      <c r="F153" t="s">
        <v>1673</v>
      </c>
      <c r="G153" t="s">
        <v>1674</v>
      </c>
      <c r="H153" t="s">
        <v>1490</v>
      </c>
      <c r="I153" t="s">
        <v>1491</v>
      </c>
      <c r="J153" t="s">
        <v>1491</v>
      </c>
      <c r="K153" t="s">
        <v>1492</v>
      </c>
      <c r="L153" t="s">
        <v>245</v>
      </c>
      <c r="M153" t="s">
        <v>622</v>
      </c>
      <c r="N153" t="s">
        <v>645</v>
      </c>
      <c r="O153" t="s">
        <v>1487</v>
      </c>
      <c r="P153">
        <v>48</v>
      </c>
      <c r="Q153">
        <v>96</v>
      </c>
      <c r="R153" t="s">
        <v>1487</v>
      </c>
      <c r="S153" t="s">
        <v>1487</v>
      </c>
      <c r="T153" t="s">
        <v>1675</v>
      </c>
      <c r="U153">
        <v>2523671848134</v>
      </c>
      <c r="V153">
        <v>2523671868</v>
      </c>
      <c r="Y153" t="s">
        <v>1495</v>
      </c>
      <c r="Z153" t="s">
        <v>1487</v>
      </c>
    </row>
    <row r="154" spans="1:26" x14ac:dyDescent="0.25">
      <c r="A154" s="418">
        <v>153</v>
      </c>
      <c r="B154" t="s">
        <v>554</v>
      </c>
      <c r="C154" s="61">
        <v>153</v>
      </c>
      <c r="D154" t="s">
        <v>555</v>
      </c>
      <c r="E154">
        <v>21793</v>
      </c>
      <c r="F154" t="s">
        <v>1684</v>
      </c>
      <c r="G154" t="s">
        <v>1685</v>
      </c>
      <c r="H154" t="s">
        <v>1490</v>
      </c>
      <c r="I154" t="s">
        <v>1491</v>
      </c>
      <c r="J154" t="s">
        <v>1491</v>
      </c>
      <c r="K154" t="s">
        <v>1492</v>
      </c>
      <c r="L154" t="s">
        <v>1686</v>
      </c>
      <c r="M154" t="s">
        <v>622</v>
      </c>
      <c r="N154" t="s">
        <v>645</v>
      </c>
      <c r="O154" t="s">
        <v>1487</v>
      </c>
      <c r="P154">
        <v>40</v>
      </c>
      <c r="Q154">
        <v>80</v>
      </c>
      <c r="R154" t="s">
        <v>1487</v>
      </c>
      <c r="S154" t="s">
        <v>1487</v>
      </c>
      <c r="T154" t="s">
        <v>1687</v>
      </c>
      <c r="U154">
        <v>2522750336</v>
      </c>
      <c r="V154" t="s">
        <v>1487</v>
      </c>
      <c r="Y154" t="s">
        <v>1495</v>
      </c>
      <c r="Z154" t="s">
        <v>1487</v>
      </c>
    </row>
    <row r="155" spans="1:26" x14ac:dyDescent="0.25">
      <c r="A155" s="418">
        <v>154</v>
      </c>
      <c r="B155" t="s">
        <v>554</v>
      </c>
      <c r="C155" s="61">
        <v>154</v>
      </c>
      <c r="D155" t="s">
        <v>555</v>
      </c>
      <c r="E155">
        <v>23518</v>
      </c>
      <c r="F155" t="s">
        <v>1694</v>
      </c>
      <c r="G155" t="s">
        <v>1695</v>
      </c>
      <c r="H155" t="s">
        <v>1490</v>
      </c>
      <c r="I155" t="s">
        <v>1491</v>
      </c>
      <c r="J155" t="s">
        <v>1491</v>
      </c>
      <c r="K155" t="s">
        <v>1498</v>
      </c>
      <c r="L155" t="s">
        <v>1413</v>
      </c>
      <c r="M155" t="s">
        <v>622</v>
      </c>
      <c r="N155" t="s">
        <v>1517</v>
      </c>
      <c r="O155" t="s">
        <v>1487</v>
      </c>
      <c r="P155">
        <v>5</v>
      </c>
      <c r="Q155">
        <v>10</v>
      </c>
      <c r="R155" t="s">
        <v>1487</v>
      </c>
      <c r="S155" t="s">
        <v>1487</v>
      </c>
      <c r="T155" t="s">
        <v>1696</v>
      </c>
      <c r="U155" t="s">
        <v>1487</v>
      </c>
      <c r="V155" t="s">
        <v>1487</v>
      </c>
      <c r="Y155" t="s">
        <v>1495</v>
      </c>
      <c r="Z155" t="s">
        <v>1487</v>
      </c>
    </row>
    <row r="156" spans="1:26" x14ac:dyDescent="0.25">
      <c r="A156" s="418">
        <v>155</v>
      </c>
      <c r="B156" t="s">
        <v>554</v>
      </c>
      <c r="C156" s="61">
        <v>155</v>
      </c>
      <c r="D156" t="s">
        <v>555</v>
      </c>
      <c r="E156">
        <v>10223</v>
      </c>
      <c r="F156" t="s">
        <v>1697</v>
      </c>
      <c r="G156" t="s">
        <v>1697</v>
      </c>
      <c r="H156" t="s">
        <v>1490</v>
      </c>
      <c r="I156" t="s">
        <v>1491</v>
      </c>
      <c r="J156" t="s">
        <v>1491</v>
      </c>
      <c r="K156" t="s">
        <v>1492</v>
      </c>
      <c r="L156" t="s">
        <v>237</v>
      </c>
      <c r="M156" t="s">
        <v>622</v>
      </c>
      <c r="N156" t="s">
        <v>1503</v>
      </c>
      <c r="O156" t="s">
        <v>1487</v>
      </c>
      <c r="P156">
        <v>45</v>
      </c>
      <c r="Q156">
        <v>90</v>
      </c>
      <c r="R156" t="s">
        <v>1487</v>
      </c>
      <c r="S156" t="s">
        <v>1487</v>
      </c>
      <c r="T156" t="s">
        <v>1698</v>
      </c>
      <c r="U156">
        <v>5323328643</v>
      </c>
      <c r="V156" t="s">
        <v>1487</v>
      </c>
      <c r="Y156" t="s">
        <v>1495</v>
      </c>
      <c r="Z156" t="s">
        <v>1487</v>
      </c>
    </row>
    <row r="157" spans="1:26" x14ac:dyDescent="0.25">
      <c r="A157" s="418">
        <v>156</v>
      </c>
      <c r="B157" t="s">
        <v>554</v>
      </c>
      <c r="C157" s="61">
        <v>156</v>
      </c>
      <c r="D157" t="s">
        <v>555</v>
      </c>
      <c r="E157">
        <v>12416</v>
      </c>
      <c r="F157" t="s">
        <v>1699</v>
      </c>
      <c r="G157" t="s">
        <v>1699</v>
      </c>
      <c r="H157" t="s">
        <v>1490</v>
      </c>
      <c r="I157" t="s">
        <v>1491</v>
      </c>
      <c r="J157" t="s">
        <v>1491</v>
      </c>
      <c r="K157" t="s">
        <v>1492</v>
      </c>
      <c r="L157" t="s">
        <v>242</v>
      </c>
      <c r="M157" t="s">
        <v>622</v>
      </c>
      <c r="N157" t="s">
        <v>1503</v>
      </c>
      <c r="O157" t="s">
        <v>1487</v>
      </c>
      <c r="P157">
        <v>147</v>
      </c>
      <c r="Q157">
        <v>294</v>
      </c>
      <c r="R157" t="s">
        <v>1487</v>
      </c>
      <c r="S157" t="s">
        <v>1487</v>
      </c>
      <c r="T157" t="s">
        <v>1700</v>
      </c>
      <c r="U157">
        <v>2523193838</v>
      </c>
      <c r="V157">
        <v>2523193839</v>
      </c>
      <c r="Y157" t="s">
        <v>1495</v>
      </c>
      <c r="Z157" t="s">
        <v>1487</v>
      </c>
    </row>
    <row r="158" spans="1:26" x14ac:dyDescent="0.25">
      <c r="A158" s="418">
        <v>157</v>
      </c>
      <c r="B158" t="s">
        <v>554</v>
      </c>
      <c r="C158" s="61">
        <v>157</v>
      </c>
      <c r="D158" t="s">
        <v>555</v>
      </c>
      <c r="E158">
        <v>13592</v>
      </c>
      <c r="F158" t="s">
        <v>1717</v>
      </c>
      <c r="G158" t="s">
        <v>1718</v>
      </c>
      <c r="H158" t="s">
        <v>1490</v>
      </c>
      <c r="I158" t="s">
        <v>1491</v>
      </c>
      <c r="J158" t="s">
        <v>1491</v>
      </c>
      <c r="K158" t="s">
        <v>1492</v>
      </c>
      <c r="L158" t="s">
        <v>548</v>
      </c>
      <c r="M158" t="s">
        <v>622</v>
      </c>
      <c r="N158" t="s">
        <v>1517</v>
      </c>
      <c r="O158" t="s">
        <v>1487</v>
      </c>
      <c r="P158">
        <v>70</v>
      </c>
      <c r="Q158">
        <v>140</v>
      </c>
      <c r="R158" t="s">
        <v>1487</v>
      </c>
      <c r="S158" t="s">
        <v>1487</v>
      </c>
      <c r="T158" t="s">
        <v>1719</v>
      </c>
      <c r="U158">
        <v>2523878487</v>
      </c>
      <c r="V158">
        <v>2523848488</v>
      </c>
      <c r="Y158" t="s">
        <v>1495</v>
      </c>
      <c r="Z158" t="s">
        <v>1487</v>
      </c>
    </row>
    <row r="159" spans="1:26" x14ac:dyDescent="0.25">
      <c r="A159" s="418">
        <v>158</v>
      </c>
      <c r="B159" t="s">
        <v>554</v>
      </c>
      <c r="C159" s="61">
        <v>158</v>
      </c>
      <c r="D159" t="s">
        <v>555</v>
      </c>
      <c r="E159">
        <v>20068</v>
      </c>
      <c r="F159" t="s">
        <v>1728</v>
      </c>
      <c r="G159" t="s">
        <v>1729</v>
      </c>
      <c r="H159" t="s">
        <v>1490</v>
      </c>
      <c r="I159" t="s">
        <v>1491</v>
      </c>
      <c r="J159" t="s">
        <v>1491</v>
      </c>
      <c r="K159" t="s">
        <v>1498</v>
      </c>
      <c r="L159" t="s">
        <v>997</v>
      </c>
      <c r="M159" t="s">
        <v>1547</v>
      </c>
      <c r="N159" t="s">
        <v>1730</v>
      </c>
      <c r="O159" t="s">
        <v>1487</v>
      </c>
      <c r="P159" t="s">
        <v>1487</v>
      </c>
      <c r="Q159">
        <v>165</v>
      </c>
      <c r="R159" t="s">
        <v>1487</v>
      </c>
      <c r="S159" t="s">
        <v>1487</v>
      </c>
      <c r="T159" t="s">
        <v>1731</v>
      </c>
      <c r="U159" t="s">
        <v>1487</v>
      </c>
      <c r="V159" t="s">
        <v>1487</v>
      </c>
      <c r="Y159" t="s">
        <v>1495</v>
      </c>
      <c r="Z159" t="s">
        <v>1487</v>
      </c>
    </row>
    <row r="160" spans="1:26" x14ac:dyDescent="0.25">
      <c r="A160" s="418">
        <v>159</v>
      </c>
      <c r="B160" t="s">
        <v>554</v>
      </c>
      <c r="C160" s="61">
        <v>159</v>
      </c>
      <c r="D160" t="s">
        <v>555</v>
      </c>
      <c r="E160">
        <v>13985</v>
      </c>
      <c r="F160" t="s">
        <v>1739</v>
      </c>
      <c r="G160" t="s">
        <v>1740</v>
      </c>
      <c r="H160" t="s">
        <v>1490</v>
      </c>
      <c r="I160" t="s">
        <v>1491</v>
      </c>
      <c r="J160" t="s">
        <v>1491</v>
      </c>
      <c r="K160" t="s">
        <v>1492</v>
      </c>
      <c r="L160" t="s">
        <v>248</v>
      </c>
      <c r="M160" t="s">
        <v>622</v>
      </c>
      <c r="N160" t="s">
        <v>645</v>
      </c>
      <c r="O160" t="s">
        <v>1487</v>
      </c>
      <c r="P160">
        <v>21</v>
      </c>
      <c r="Q160">
        <v>42</v>
      </c>
      <c r="R160" t="s">
        <v>1487</v>
      </c>
      <c r="S160" t="s">
        <v>1487</v>
      </c>
      <c r="T160" t="s">
        <v>1741</v>
      </c>
      <c r="U160">
        <v>2523484315</v>
      </c>
      <c r="V160">
        <v>2523483181</v>
      </c>
      <c r="Y160" t="s">
        <v>1495</v>
      </c>
      <c r="Z160" t="s">
        <v>1487</v>
      </c>
    </row>
    <row r="161" spans="1:26" x14ac:dyDescent="0.25">
      <c r="A161" s="418">
        <v>160</v>
      </c>
      <c r="B161" t="s">
        <v>554</v>
      </c>
      <c r="C161" s="61">
        <v>160</v>
      </c>
      <c r="D161" t="s">
        <v>555</v>
      </c>
      <c r="E161">
        <v>8481</v>
      </c>
      <c r="F161" t="s">
        <v>1745</v>
      </c>
      <c r="G161" t="s">
        <v>1746</v>
      </c>
      <c r="H161" t="s">
        <v>1490</v>
      </c>
      <c r="I161" t="s">
        <v>1491</v>
      </c>
      <c r="J161" t="s">
        <v>1491</v>
      </c>
      <c r="K161" t="s">
        <v>1492</v>
      </c>
      <c r="L161" t="s">
        <v>250</v>
      </c>
      <c r="M161" t="s">
        <v>622</v>
      </c>
      <c r="N161" t="s">
        <v>1517</v>
      </c>
      <c r="O161" t="s">
        <v>1487</v>
      </c>
      <c r="P161">
        <v>60</v>
      </c>
      <c r="Q161">
        <v>120</v>
      </c>
      <c r="R161" t="s">
        <v>1487</v>
      </c>
      <c r="S161" t="s">
        <v>1487</v>
      </c>
      <c r="T161" t="s">
        <v>1747</v>
      </c>
      <c r="U161">
        <v>2523775601</v>
      </c>
      <c r="V161">
        <v>25237759525952</v>
      </c>
      <c r="Y161" t="s">
        <v>1495</v>
      </c>
      <c r="Z161" t="s">
        <v>1487</v>
      </c>
    </row>
    <row r="162" spans="1:26" x14ac:dyDescent="0.25">
      <c r="A162" s="418">
        <v>161</v>
      </c>
      <c r="B162" t="s">
        <v>554</v>
      </c>
      <c r="C162" s="61">
        <v>161</v>
      </c>
      <c r="D162" t="s">
        <v>555</v>
      </c>
      <c r="E162">
        <v>19540</v>
      </c>
      <c r="F162" t="s">
        <v>1753</v>
      </c>
      <c r="G162" t="s">
        <v>1754</v>
      </c>
      <c r="H162" t="s">
        <v>1490</v>
      </c>
      <c r="I162" t="s">
        <v>1491</v>
      </c>
      <c r="J162" t="s">
        <v>1491</v>
      </c>
      <c r="K162" t="s">
        <v>1498</v>
      </c>
      <c r="L162" t="s">
        <v>1755</v>
      </c>
      <c r="M162" t="s">
        <v>1547</v>
      </c>
      <c r="N162" t="s">
        <v>1730</v>
      </c>
      <c r="O162" t="s">
        <v>1487</v>
      </c>
      <c r="P162" t="s">
        <v>1487</v>
      </c>
      <c r="Q162">
        <v>396</v>
      </c>
      <c r="R162" t="s">
        <v>1487</v>
      </c>
      <c r="S162" t="s">
        <v>1487</v>
      </c>
      <c r="T162" t="s">
        <v>1756</v>
      </c>
      <c r="U162" t="s">
        <v>1487</v>
      </c>
      <c r="V162" t="s">
        <v>1487</v>
      </c>
      <c r="Y162" t="s">
        <v>1495</v>
      </c>
      <c r="Z162" t="s">
        <v>1487</v>
      </c>
    </row>
    <row r="163" spans="1:26" x14ac:dyDescent="0.25">
      <c r="A163" s="418">
        <v>162</v>
      </c>
      <c r="B163" t="s">
        <v>554</v>
      </c>
      <c r="C163" s="61">
        <v>162</v>
      </c>
      <c r="D163" t="s">
        <v>555</v>
      </c>
      <c r="E163">
        <v>20307</v>
      </c>
      <c r="F163" t="s">
        <v>1775</v>
      </c>
      <c r="G163" t="s">
        <v>1776</v>
      </c>
      <c r="H163" t="s">
        <v>1490</v>
      </c>
      <c r="I163" t="s">
        <v>1491</v>
      </c>
      <c r="J163" t="s">
        <v>1491</v>
      </c>
      <c r="K163" t="s">
        <v>1498</v>
      </c>
      <c r="L163" t="s">
        <v>949</v>
      </c>
      <c r="M163" t="s">
        <v>1547</v>
      </c>
      <c r="N163" t="s">
        <v>1517</v>
      </c>
      <c r="O163" t="s">
        <v>1487</v>
      </c>
      <c r="P163" t="s">
        <v>1487</v>
      </c>
      <c r="Q163">
        <v>175</v>
      </c>
      <c r="R163" t="s">
        <v>1487</v>
      </c>
      <c r="S163" t="s">
        <v>1487</v>
      </c>
      <c r="T163" t="s">
        <v>1777</v>
      </c>
      <c r="U163" t="s">
        <v>1487</v>
      </c>
      <c r="V163" t="s">
        <v>1487</v>
      </c>
      <c r="Y163" t="s">
        <v>1495</v>
      </c>
      <c r="Z163" t="s">
        <v>1487</v>
      </c>
    </row>
    <row r="164" spans="1:26" x14ac:dyDescent="0.25">
      <c r="A164" s="418">
        <v>163</v>
      </c>
      <c r="B164" t="s">
        <v>554</v>
      </c>
      <c r="C164" s="61">
        <v>163</v>
      </c>
      <c r="D164" t="s">
        <v>555</v>
      </c>
      <c r="E164">
        <v>7859</v>
      </c>
      <c r="F164" t="s">
        <v>1781</v>
      </c>
      <c r="G164" t="s">
        <v>1782</v>
      </c>
      <c r="H164" t="s">
        <v>1490</v>
      </c>
      <c r="I164" t="s">
        <v>1491</v>
      </c>
      <c r="J164" t="s">
        <v>1491</v>
      </c>
      <c r="K164" t="s">
        <v>1492</v>
      </c>
      <c r="L164" t="s">
        <v>1783</v>
      </c>
      <c r="M164" t="s">
        <v>622</v>
      </c>
      <c r="N164" t="s">
        <v>645</v>
      </c>
      <c r="O164" t="s">
        <v>1487</v>
      </c>
      <c r="P164">
        <v>52</v>
      </c>
      <c r="Q164">
        <v>111</v>
      </c>
      <c r="R164" t="s">
        <v>1487</v>
      </c>
      <c r="S164" t="s">
        <v>1487</v>
      </c>
      <c r="T164" t="s">
        <v>1784</v>
      </c>
      <c r="U164">
        <v>2523855011</v>
      </c>
      <c r="V164">
        <v>2523853714</v>
      </c>
      <c r="Y164" t="s">
        <v>1495</v>
      </c>
      <c r="Z164" t="s">
        <v>1487</v>
      </c>
    </row>
    <row r="165" spans="1:26" x14ac:dyDescent="0.25">
      <c r="A165" s="418">
        <v>164</v>
      </c>
      <c r="B165" t="s">
        <v>554</v>
      </c>
      <c r="C165" s="61">
        <v>164</v>
      </c>
      <c r="D165" t="s">
        <v>555</v>
      </c>
      <c r="E165">
        <v>7634</v>
      </c>
      <c r="F165" t="s">
        <v>1791</v>
      </c>
      <c r="G165" t="s">
        <v>1545</v>
      </c>
      <c r="H165" t="s">
        <v>1490</v>
      </c>
      <c r="I165" t="s">
        <v>1491</v>
      </c>
      <c r="J165" t="s">
        <v>1491</v>
      </c>
      <c r="K165" t="s">
        <v>1492</v>
      </c>
      <c r="L165" t="s">
        <v>249</v>
      </c>
      <c r="M165" t="s">
        <v>622</v>
      </c>
      <c r="N165" t="s">
        <v>1517</v>
      </c>
      <c r="O165" t="s">
        <v>1487</v>
      </c>
      <c r="P165">
        <v>20</v>
      </c>
      <c r="Q165">
        <v>50</v>
      </c>
      <c r="R165" t="s">
        <v>1487</v>
      </c>
      <c r="S165" t="s">
        <v>1487</v>
      </c>
      <c r="T165" t="s">
        <v>1792</v>
      </c>
      <c r="U165">
        <v>252313877071</v>
      </c>
      <c r="V165">
        <v>2523138773</v>
      </c>
      <c r="Y165" t="s">
        <v>1495</v>
      </c>
      <c r="Z165" t="s">
        <v>1487</v>
      </c>
    </row>
    <row r="166" spans="1:26" x14ac:dyDescent="0.25">
      <c r="A166" s="418">
        <v>165</v>
      </c>
      <c r="B166" t="s">
        <v>554</v>
      </c>
      <c r="C166" s="61">
        <v>165</v>
      </c>
      <c r="D166" t="s">
        <v>555</v>
      </c>
      <c r="E166">
        <v>21176</v>
      </c>
      <c r="F166" t="s">
        <v>1600</v>
      </c>
      <c r="G166" t="s">
        <v>1734</v>
      </c>
      <c r="H166" t="s">
        <v>1490</v>
      </c>
      <c r="I166" t="s">
        <v>1491</v>
      </c>
      <c r="J166" t="s">
        <v>1491</v>
      </c>
      <c r="K166" t="s">
        <v>1498</v>
      </c>
      <c r="L166" t="s">
        <v>998</v>
      </c>
      <c r="M166" t="s">
        <v>622</v>
      </c>
      <c r="N166" t="s">
        <v>1517</v>
      </c>
      <c r="O166" t="s">
        <v>1487</v>
      </c>
      <c r="P166">
        <v>15</v>
      </c>
      <c r="Q166">
        <v>36</v>
      </c>
      <c r="R166" t="s">
        <v>1487</v>
      </c>
      <c r="S166" t="s">
        <v>1487</v>
      </c>
      <c r="T166" t="s">
        <v>1796</v>
      </c>
      <c r="U166" t="s">
        <v>1487</v>
      </c>
      <c r="V166" t="s">
        <v>1487</v>
      </c>
      <c r="Y166" t="s">
        <v>1495</v>
      </c>
      <c r="Z166" t="s">
        <v>1487</v>
      </c>
    </row>
    <row r="167" spans="1:26" x14ac:dyDescent="0.25">
      <c r="A167" s="418">
        <v>166</v>
      </c>
      <c r="B167" t="s">
        <v>554</v>
      </c>
      <c r="C167" s="61">
        <v>166</v>
      </c>
      <c r="D167" t="s">
        <v>555</v>
      </c>
      <c r="E167">
        <v>19922</v>
      </c>
      <c r="F167" t="s">
        <v>1623</v>
      </c>
      <c r="G167" t="s">
        <v>1800</v>
      </c>
      <c r="H167" t="s">
        <v>1490</v>
      </c>
      <c r="I167" t="s">
        <v>1491</v>
      </c>
      <c r="J167" t="s">
        <v>1491</v>
      </c>
      <c r="K167" t="s">
        <v>1492</v>
      </c>
      <c r="L167" t="s">
        <v>1801</v>
      </c>
      <c r="M167" t="s">
        <v>622</v>
      </c>
      <c r="N167" t="s">
        <v>1517</v>
      </c>
      <c r="O167" t="s">
        <v>1487</v>
      </c>
      <c r="P167">
        <v>38</v>
      </c>
      <c r="Q167">
        <v>76</v>
      </c>
      <c r="R167" t="s">
        <v>1487</v>
      </c>
      <c r="S167" t="s">
        <v>1487</v>
      </c>
      <c r="T167" t="s">
        <v>1802</v>
      </c>
      <c r="U167">
        <v>5542425884</v>
      </c>
      <c r="V167">
        <v>2523162500</v>
      </c>
      <c r="Y167" t="s">
        <v>1495</v>
      </c>
      <c r="Z167" t="s">
        <v>1487</v>
      </c>
    </row>
    <row r="168" spans="1:26" x14ac:dyDescent="0.25">
      <c r="A168" s="418">
        <v>167</v>
      </c>
      <c r="B168" t="s">
        <v>554</v>
      </c>
      <c r="C168" s="61">
        <v>167</v>
      </c>
      <c r="D168" t="s">
        <v>555</v>
      </c>
      <c r="E168">
        <v>26172</v>
      </c>
      <c r="I168" t="s">
        <v>1491</v>
      </c>
      <c r="J168" t="s">
        <v>1491</v>
      </c>
      <c r="L168" t="s">
        <v>3412</v>
      </c>
      <c r="N168" t="s">
        <v>1503</v>
      </c>
      <c r="P168">
        <v>28</v>
      </c>
      <c r="Q168">
        <v>110</v>
      </c>
      <c r="T168" t="s">
        <v>3413</v>
      </c>
      <c r="U168">
        <v>5322135030</v>
      </c>
    </row>
    <row r="169" spans="1:26" x14ac:dyDescent="0.25">
      <c r="A169" s="418">
        <v>168</v>
      </c>
      <c r="B169" t="s">
        <v>554</v>
      </c>
      <c r="C169" s="61">
        <v>168</v>
      </c>
      <c r="D169" t="s">
        <v>555</v>
      </c>
      <c r="E169">
        <v>11903</v>
      </c>
      <c r="F169" t="s">
        <v>1822</v>
      </c>
      <c r="G169" t="s">
        <v>1822</v>
      </c>
      <c r="H169" t="s">
        <v>1490</v>
      </c>
      <c r="I169" t="s">
        <v>1491</v>
      </c>
      <c r="J169" t="s">
        <v>1491</v>
      </c>
      <c r="K169" t="s">
        <v>1492</v>
      </c>
      <c r="L169" t="s">
        <v>240</v>
      </c>
      <c r="M169" t="s">
        <v>622</v>
      </c>
      <c r="N169" t="s">
        <v>1503</v>
      </c>
      <c r="O169" t="s">
        <v>1487</v>
      </c>
      <c r="P169">
        <v>36</v>
      </c>
      <c r="Q169">
        <v>72</v>
      </c>
      <c r="R169" t="s">
        <v>1487</v>
      </c>
      <c r="S169" t="s">
        <v>1487</v>
      </c>
      <c r="T169" t="s">
        <v>1823</v>
      </c>
      <c r="U169">
        <v>2523194236</v>
      </c>
      <c r="V169">
        <v>5323715666</v>
      </c>
      <c r="Y169" t="s">
        <v>1495</v>
      </c>
      <c r="Z169" t="s">
        <v>1487</v>
      </c>
    </row>
    <row r="170" spans="1:26" x14ac:dyDescent="0.25">
      <c r="A170" s="418">
        <v>169</v>
      </c>
      <c r="B170" t="s">
        <v>554</v>
      </c>
      <c r="C170" s="61">
        <v>169</v>
      </c>
      <c r="D170" t="s">
        <v>555</v>
      </c>
      <c r="E170">
        <v>21510</v>
      </c>
      <c r="F170" t="s">
        <v>1835</v>
      </c>
      <c r="G170" t="s">
        <v>1836</v>
      </c>
      <c r="H170" t="s">
        <v>1490</v>
      </c>
      <c r="I170" t="s">
        <v>1491</v>
      </c>
      <c r="J170" t="s">
        <v>1491</v>
      </c>
      <c r="K170" t="s">
        <v>1708</v>
      </c>
      <c r="L170" t="s">
        <v>1029</v>
      </c>
      <c r="M170" t="s">
        <v>1837</v>
      </c>
      <c r="N170" t="s">
        <v>1838</v>
      </c>
      <c r="O170" t="s">
        <v>1487</v>
      </c>
      <c r="P170" t="s">
        <v>1487</v>
      </c>
      <c r="Q170" t="s">
        <v>1487</v>
      </c>
      <c r="R170" t="s">
        <v>1487</v>
      </c>
      <c r="S170" t="s">
        <v>1487</v>
      </c>
      <c r="T170" t="s">
        <v>1839</v>
      </c>
      <c r="U170" t="s">
        <v>1487</v>
      </c>
      <c r="V170" t="s">
        <v>1487</v>
      </c>
      <c r="Y170" t="s">
        <v>1495</v>
      </c>
      <c r="Z170" t="s">
        <v>1487</v>
      </c>
    </row>
    <row r="171" spans="1:26" x14ac:dyDescent="0.25">
      <c r="A171" s="418">
        <v>170</v>
      </c>
      <c r="B171" t="s">
        <v>554</v>
      </c>
      <c r="C171" s="61">
        <v>170</v>
      </c>
      <c r="D171" t="s">
        <v>555</v>
      </c>
      <c r="E171">
        <v>21509</v>
      </c>
      <c r="F171" t="s">
        <v>1835</v>
      </c>
      <c r="G171" t="s">
        <v>1682</v>
      </c>
      <c r="H171" t="s">
        <v>1490</v>
      </c>
      <c r="I171" t="s">
        <v>1491</v>
      </c>
      <c r="J171" t="s">
        <v>1491</v>
      </c>
      <c r="K171" t="s">
        <v>1708</v>
      </c>
      <c r="L171" t="s">
        <v>1840</v>
      </c>
      <c r="M171" t="s">
        <v>1837</v>
      </c>
      <c r="N171" t="s">
        <v>1838</v>
      </c>
      <c r="O171" t="s">
        <v>1487</v>
      </c>
      <c r="P171" t="s">
        <v>1487</v>
      </c>
      <c r="Q171" t="s">
        <v>1487</v>
      </c>
      <c r="R171" t="s">
        <v>1487</v>
      </c>
      <c r="S171" t="s">
        <v>1487</v>
      </c>
      <c r="T171" t="s">
        <v>1841</v>
      </c>
      <c r="U171" t="s">
        <v>1487</v>
      </c>
      <c r="V171" t="s">
        <v>1487</v>
      </c>
      <c r="Y171" t="s">
        <v>1495</v>
      </c>
      <c r="Z171" t="s">
        <v>1487</v>
      </c>
    </row>
    <row r="172" spans="1:26" x14ac:dyDescent="0.25">
      <c r="A172" s="418">
        <v>171</v>
      </c>
      <c r="B172" t="s">
        <v>554</v>
      </c>
      <c r="C172" s="61">
        <v>171</v>
      </c>
      <c r="D172" t="s">
        <v>555</v>
      </c>
      <c r="E172">
        <v>10216</v>
      </c>
      <c r="F172" t="s">
        <v>1842</v>
      </c>
      <c r="G172" t="s">
        <v>1843</v>
      </c>
      <c r="H172" t="s">
        <v>1490</v>
      </c>
      <c r="I172" t="s">
        <v>1491</v>
      </c>
      <c r="J172" t="s">
        <v>1491</v>
      </c>
      <c r="K172" t="s">
        <v>1492</v>
      </c>
      <c r="L172" t="s">
        <v>896</v>
      </c>
      <c r="M172" t="s">
        <v>622</v>
      </c>
      <c r="N172" t="s">
        <v>645</v>
      </c>
      <c r="O172" t="s">
        <v>1487</v>
      </c>
      <c r="P172">
        <v>96</v>
      </c>
      <c r="Q172">
        <v>200</v>
      </c>
      <c r="R172" t="s">
        <v>1487</v>
      </c>
      <c r="S172" t="s">
        <v>1487</v>
      </c>
      <c r="T172" t="s">
        <v>1844</v>
      </c>
      <c r="U172">
        <v>2523110000</v>
      </c>
      <c r="V172">
        <v>2523162650</v>
      </c>
      <c r="Y172" t="s">
        <v>1495</v>
      </c>
      <c r="Z172" t="s">
        <v>1487</v>
      </c>
    </row>
    <row r="173" spans="1:26" x14ac:dyDescent="0.25">
      <c r="A173" s="418">
        <v>172</v>
      </c>
      <c r="B173" t="s">
        <v>554</v>
      </c>
      <c r="C173" s="61">
        <v>172</v>
      </c>
      <c r="D173" t="s">
        <v>555</v>
      </c>
      <c r="E173">
        <v>25866</v>
      </c>
      <c r="I173" t="s">
        <v>1491</v>
      </c>
      <c r="J173" t="s">
        <v>1491</v>
      </c>
      <c r="L173" t="s">
        <v>3330</v>
      </c>
      <c r="N173" t="s">
        <v>1517</v>
      </c>
      <c r="P173">
        <v>15</v>
      </c>
      <c r="Q173">
        <v>30</v>
      </c>
      <c r="T173" t="s">
        <v>3332</v>
      </c>
      <c r="U173" t="s">
        <v>3331</v>
      </c>
    </row>
    <row r="174" spans="1:26" x14ac:dyDescent="0.25">
      <c r="A174" s="418">
        <v>173</v>
      </c>
      <c r="B174" t="s">
        <v>554</v>
      </c>
      <c r="C174" s="61">
        <v>173</v>
      </c>
      <c r="D174" t="s">
        <v>555</v>
      </c>
      <c r="E174">
        <v>24540</v>
      </c>
      <c r="F174" t="s">
        <v>1868</v>
      </c>
      <c r="G174" t="s">
        <v>1869</v>
      </c>
      <c r="H174" t="s">
        <v>1490</v>
      </c>
      <c r="I174" t="s">
        <v>1491</v>
      </c>
      <c r="J174" t="s">
        <v>1491</v>
      </c>
      <c r="K174" t="s">
        <v>1492</v>
      </c>
      <c r="L174" t="s">
        <v>1301</v>
      </c>
      <c r="M174" t="s">
        <v>622</v>
      </c>
      <c r="N174" t="s">
        <v>1503</v>
      </c>
      <c r="O174" t="s">
        <v>1487</v>
      </c>
      <c r="P174">
        <v>12</v>
      </c>
      <c r="Q174">
        <v>36</v>
      </c>
      <c r="R174" t="s">
        <v>1487</v>
      </c>
      <c r="S174" t="s">
        <v>1487</v>
      </c>
      <c r="T174" t="s">
        <v>1870</v>
      </c>
      <c r="U174">
        <v>5315597244</v>
      </c>
      <c r="V174" t="s">
        <v>1487</v>
      </c>
      <c r="Y174" t="s">
        <v>1495</v>
      </c>
      <c r="Z174" t="s">
        <v>1487</v>
      </c>
    </row>
    <row r="175" spans="1:26" x14ac:dyDescent="0.25">
      <c r="A175" s="418">
        <v>174</v>
      </c>
      <c r="B175" t="s">
        <v>554</v>
      </c>
      <c r="C175" s="61">
        <v>174</v>
      </c>
      <c r="D175" t="s">
        <v>555</v>
      </c>
      <c r="E175">
        <v>24904</v>
      </c>
      <c r="F175" t="s">
        <v>1871</v>
      </c>
      <c r="G175" t="s">
        <v>1872</v>
      </c>
      <c r="H175" t="s">
        <v>1490</v>
      </c>
      <c r="I175" t="s">
        <v>1491</v>
      </c>
      <c r="J175" t="s">
        <v>1491</v>
      </c>
      <c r="K175" t="s">
        <v>1498</v>
      </c>
      <c r="L175" t="s">
        <v>1873</v>
      </c>
      <c r="M175" t="s">
        <v>622</v>
      </c>
      <c r="N175" t="s">
        <v>1503</v>
      </c>
      <c r="O175" t="s">
        <v>1487</v>
      </c>
      <c r="P175">
        <v>10</v>
      </c>
      <c r="Q175">
        <v>20</v>
      </c>
      <c r="R175" t="s">
        <v>1487</v>
      </c>
      <c r="S175" t="s">
        <v>1487</v>
      </c>
      <c r="T175" t="s">
        <v>1874</v>
      </c>
      <c r="U175" t="s">
        <v>1487</v>
      </c>
      <c r="V175" t="s">
        <v>1487</v>
      </c>
      <c r="Y175" t="s">
        <v>1495</v>
      </c>
      <c r="Z175" t="s">
        <v>1487</v>
      </c>
    </row>
    <row r="176" spans="1:26" x14ac:dyDescent="0.25">
      <c r="A176" s="418">
        <v>175</v>
      </c>
      <c r="B176" t="s">
        <v>554</v>
      </c>
      <c r="C176" s="61">
        <v>175</v>
      </c>
      <c r="D176" t="s">
        <v>555</v>
      </c>
      <c r="E176">
        <v>25289</v>
      </c>
      <c r="F176" t="s">
        <v>1875</v>
      </c>
      <c r="G176" t="s">
        <v>1695</v>
      </c>
      <c r="H176" t="s">
        <v>1490</v>
      </c>
      <c r="I176" t="s">
        <v>1491</v>
      </c>
      <c r="J176" t="s">
        <v>1491</v>
      </c>
      <c r="K176" t="s">
        <v>1498</v>
      </c>
      <c r="L176" t="s">
        <v>1876</v>
      </c>
      <c r="M176" t="s">
        <v>1547</v>
      </c>
      <c r="N176" t="s">
        <v>1730</v>
      </c>
      <c r="O176" t="s">
        <v>1487</v>
      </c>
      <c r="P176" t="s">
        <v>1487</v>
      </c>
      <c r="Q176">
        <v>140</v>
      </c>
      <c r="R176" t="s">
        <v>1487</v>
      </c>
      <c r="S176" t="s">
        <v>1487</v>
      </c>
      <c r="T176" t="s">
        <v>1877</v>
      </c>
      <c r="U176" t="s">
        <v>1487</v>
      </c>
      <c r="V176" t="s">
        <v>1487</v>
      </c>
      <c r="Y176" t="s">
        <v>1495</v>
      </c>
      <c r="Z176" t="s">
        <v>1487</v>
      </c>
    </row>
    <row r="177" spans="1:26" x14ac:dyDescent="0.25">
      <c r="A177" s="418">
        <v>176</v>
      </c>
      <c r="B177" t="s">
        <v>554</v>
      </c>
      <c r="C177" s="61">
        <v>176</v>
      </c>
      <c r="D177" t="s">
        <v>555</v>
      </c>
      <c r="E177">
        <v>22672</v>
      </c>
      <c r="F177" t="s">
        <v>1878</v>
      </c>
      <c r="G177" t="s">
        <v>1879</v>
      </c>
      <c r="H177" t="s">
        <v>1490</v>
      </c>
      <c r="I177" t="s">
        <v>1491</v>
      </c>
      <c r="J177" t="s">
        <v>1491</v>
      </c>
      <c r="K177" t="s">
        <v>1498</v>
      </c>
      <c r="L177" t="s">
        <v>1880</v>
      </c>
      <c r="M177" t="s">
        <v>622</v>
      </c>
      <c r="N177" t="s">
        <v>1503</v>
      </c>
      <c r="O177" t="s">
        <v>1487</v>
      </c>
      <c r="P177">
        <v>10</v>
      </c>
      <c r="Q177">
        <v>20</v>
      </c>
      <c r="R177" t="s">
        <v>1487</v>
      </c>
      <c r="S177" t="s">
        <v>1487</v>
      </c>
      <c r="T177" t="s">
        <v>1881</v>
      </c>
      <c r="U177" t="s">
        <v>1487</v>
      </c>
      <c r="V177" t="s">
        <v>1487</v>
      </c>
      <c r="Y177" t="s">
        <v>1495</v>
      </c>
      <c r="Z177" t="s">
        <v>1487</v>
      </c>
    </row>
    <row r="178" spans="1:26" x14ac:dyDescent="0.25">
      <c r="A178" s="418">
        <v>177</v>
      </c>
      <c r="B178" t="s">
        <v>554</v>
      </c>
      <c r="C178" s="61">
        <v>177</v>
      </c>
      <c r="D178" t="s">
        <v>555</v>
      </c>
      <c r="E178">
        <v>19443</v>
      </c>
      <c r="F178" t="s">
        <v>1897</v>
      </c>
      <c r="G178" t="s">
        <v>1898</v>
      </c>
      <c r="H178" t="s">
        <v>1490</v>
      </c>
      <c r="I178" t="s">
        <v>1491</v>
      </c>
      <c r="J178" t="s">
        <v>1491</v>
      </c>
      <c r="K178" t="s">
        <v>1492</v>
      </c>
      <c r="L178" t="s">
        <v>1899</v>
      </c>
      <c r="M178" t="s">
        <v>622</v>
      </c>
      <c r="N178" t="s">
        <v>645</v>
      </c>
      <c r="O178" t="s">
        <v>1487</v>
      </c>
      <c r="P178">
        <v>49</v>
      </c>
      <c r="Q178">
        <v>98</v>
      </c>
      <c r="R178" t="s">
        <v>1487</v>
      </c>
      <c r="S178" t="s">
        <v>1487</v>
      </c>
      <c r="T178" t="s">
        <v>1900</v>
      </c>
      <c r="U178">
        <v>2523194400</v>
      </c>
      <c r="V178">
        <v>2525020532</v>
      </c>
      <c r="Y178" t="s">
        <v>1495</v>
      </c>
      <c r="Z178" t="s">
        <v>1487</v>
      </c>
    </row>
    <row r="179" spans="1:26" x14ac:dyDescent="0.25">
      <c r="A179" s="418">
        <v>178</v>
      </c>
      <c r="B179" t="s">
        <v>554</v>
      </c>
      <c r="C179" s="61">
        <v>178</v>
      </c>
      <c r="D179" t="s">
        <v>555</v>
      </c>
      <c r="E179">
        <v>19924</v>
      </c>
      <c r="F179" t="s">
        <v>1623</v>
      </c>
      <c r="G179" t="s">
        <v>1907</v>
      </c>
      <c r="H179" t="s">
        <v>1490</v>
      </c>
      <c r="I179" t="s">
        <v>1491</v>
      </c>
      <c r="J179" t="s">
        <v>1491</v>
      </c>
      <c r="K179" t="s">
        <v>1708</v>
      </c>
      <c r="L179" t="s">
        <v>1908</v>
      </c>
      <c r="M179" t="s">
        <v>1547</v>
      </c>
      <c r="N179" t="s">
        <v>1909</v>
      </c>
      <c r="O179" t="s">
        <v>1487</v>
      </c>
      <c r="P179" t="s">
        <v>1487</v>
      </c>
      <c r="Q179">
        <v>120</v>
      </c>
      <c r="R179" t="s">
        <v>1487</v>
      </c>
      <c r="S179" t="s">
        <v>1487</v>
      </c>
      <c r="T179" t="s">
        <v>1910</v>
      </c>
      <c r="U179" t="s">
        <v>1487</v>
      </c>
      <c r="V179" t="s">
        <v>1487</v>
      </c>
      <c r="Y179" t="s">
        <v>1495</v>
      </c>
      <c r="Z179" t="s">
        <v>1487</v>
      </c>
    </row>
    <row r="180" spans="1:26" x14ac:dyDescent="0.25">
      <c r="A180" s="418">
        <v>179</v>
      </c>
      <c r="B180" t="s">
        <v>554</v>
      </c>
      <c r="C180" s="61">
        <v>179</v>
      </c>
      <c r="D180" t="s">
        <v>555</v>
      </c>
      <c r="E180">
        <v>20644</v>
      </c>
      <c r="F180" t="s">
        <v>1544</v>
      </c>
      <c r="G180" t="s">
        <v>1911</v>
      </c>
      <c r="H180" t="s">
        <v>1490</v>
      </c>
      <c r="I180" t="s">
        <v>1491</v>
      </c>
      <c r="J180" t="s">
        <v>1491</v>
      </c>
      <c r="K180" t="s">
        <v>1492</v>
      </c>
      <c r="L180" t="s">
        <v>1912</v>
      </c>
      <c r="M180" t="s">
        <v>622</v>
      </c>
      <c r="N180" t="s">
        <v>1517</v>
      </c>
      <c r="O180" t="s">
        <v>1487</v>
      </c>
      <c r="P180">
        <v>11</v>
      </c>
      <c r="Q180">
        <v>22</v>
      </c>
      <c r="R180" t="s">
        <v>1487</v>
      </c>
      <c r="S180" t="s">
        <v>1487</v>
      </c>
      <c r="T180" t="s">
        <v>1913</v>
      </c>
      <c r="U180">
        <v>5354696339</v>
      </c>
      <c r="V180" t="s">
        <v>1487</v>
      </c>
      <c r="Y180" t="s">
        <v>1495</v>
      </c>
      <c r="Z180" t="s">
        <v>1487</v>
      </c>
    </row>
    <row r="181" spans="1:26" x14ac:dyDescent="0.25">
      <c r="A181" s="418">
        <v>180</v>
      </c>
      <c r="B181" t="s">
        <v>554</v>
      </c>
      <c r="C181" s="61">
        <v>180</v>
      </c>
      <c r="D181" t="s">
        <v>555</v>
      </c>
      <c r="E181">
        <v>24180</v>
      </c>
      <c r="F181" t="s">
        <v>1769</v>
      </c>
      <c r="G181" t="s">
        <v>1933</v>
      </c>
      <c r="H181" t="s">
        <v>1490</v>
      </c>
      <c r="I181" t="s">
        <v>1491</v>
      </c>
      <c r="J181" t="s">
        <v>1491</v>
      </c>
      <c r="K181" t="s">
        <v>1492</v>
      </c>
      <c r="L181" t="s">
        <v>1145</v>
      </c>
      <c r="M181" t="s">
        <v>622</v>
      </c>
      <c r="N181" t="s">
        <v>1503</v>
      </c>
      <c r="O181" t="s">
        <v>1487</v>
      </c>
      <c r="P181">
        <v>10</v>
      </c>
      <c r="Q181">
        <v>40</v>
      </c>
      <c r="R181" t="s">
        <v>1487</v>
      </c>
      <c r="S181" t="s">
        <v>1487</v>
      </c>
      <c r="T181" t="s">
        <v>1934</v>
      </c>
      <c r="U181">
        <v>2523577055</v>
      </c>
      <c r="V181" t="s">
        <v>1487</v>
      </c>
      <c r="Y181" t="s">
        <v>1495</v>
      </c>
      <c r="Z181" t="s">
        <v>1487</v>
      </c>
    </row>
    <row r="182" spans="1:26" x14ac:dyDescent="0.25">
      <c r="A182" s="418">
        <v>181</v>
      </c>
      <c r="B182" t="s">
        <v>554</v>
      </c>
      <c r="C182" s="61">
        <v>181</v>
      </c>
      <c r="D182" t="s">
        <v>555</v>
      </c>
      <c r="E182">
        <v>15342</v>
      </c>
      <c r="F182" t="s">
        <v>1935</v>
      </c>
      <c r="G182" t="s">
        <v>1935</v>
      </c>
      <c r="H182" t="s">
        <v>1490</v>
      </c>
      <c r="I182" t="s">
        <v>1491</v>
      </c>
      <c r="J182" t="s">
        <v>1491</v>
      </c>
      <c r="K182" t="s">
        <v>1492</v>
      </c>
      <c r="L182" t="s">
        <v>556</v>
      </c>
      <c r="M182" t="s">
        <v>622</v>
      </c>
      <c r="N182" t="s">
        <v>645</v>
      </c>
      <c r="O182" t="s">
        <v>1487</v>
      </c>
      <c r="P182">
        <v>60</v>
      </c>
      <c r="Q182">
        <v>120</v>
      </c>
      <c r="R182" t="s">
        <v>1487</v>
      </c>
      <c r="S182" t="s">
        <v>1487</v>
      </c>
      <c r="T182" t="s">
        <v>1936</v>
      </c>
      <c r="U182">
        <v>2523936633</v>
      </c>
      <c r="V182">
        <v>2523936634</v>
      </c>
      <c r="Y182" t="s">
        <v>1495</v>
      </c>
      <c r="Z182" t="s">
        <v>1487</v>
      </c>
    </row>
    <row r="183" spans="1:26" x14ac:dyDescent="0.25">
      <c r="A183" s="418">
        <v>182</v>
      </c>
      <c r="B183" t="s">
        <v>554</v>
      </c>
      <c r="C183" s="61">
        <v>182</v>
      </c>
      <c r="D183" t="s">
        <v>555</v>
      </c>
      <c r="E183">
        <v>19121</v>
      </c>
      <c r="F183" t="s">
        <v>1944</v>
      </c>
      <c r="G183" t="s">
        <v>1945</v>
      </c>
      <c r="H183" t="s">
        <v>1490</v>
      </c>
      <c r="I183" t="s">
        <v>1491</v>
      </c>
      <c r="J183" t="s">
        <v>1491</v>
      </c>
      <c r="K183" t="s">
        <v>1498</v>
      </c>
      <c r="L183" t="s">
        <v>942</v>
      </c>
      <c r="M183" t="s">
        <v>1547</v>
      </c>
      <c r="N183" t="s">
        <v>1730</v>
      </c>
      <c r="O183" t="s">
        <v>1487</v>
      </c>
      <c r="P183" t="s">
        <v>1487</v>
      </c>
      <c r="Q183">
        <v>80</v>
      </c>
      <c r="R183" t="s">
        <v>1487</v>
      </c>
      <c r="S183" t="s">
        <v>1487</v>
      </c>
      <c r="T183" t="s">
        <v>1946</v>
      </c>
      <c r="U183" t="s">
        <v>1487</v>
      </c>
      <c r="V183" t="s">
        <v>1487</v>
      </c>
      <c r="Y183" t="s">
        <v>1495</v>
      </c>
      <c r="Z183" t="s">
        <v>1487</v>
      </c>
    </row>
    <row r="184" spans="1:26" x14ac:dyDescent="0.25">
      <c r="A184" s="418">
        <v>183</v>
      </c>
      <c r="B184" t="s">
        <v>554</v>
      </c>
      <c r="C184" s="61">
        <v>183</v>
      </c>
      <c r="D184" t="s">
        <v>555</v>
      </c>
      <c r="E184">
        <v>22943</v>
      </c>
      <c r="F184" t="s">
        <v>1947</v>
      </c>
      <c r="G184" t="s">
        <v>1948</v>
      </c>
      <c r="H184" t="s">
        <v>1490</v>
      </c>
      <c r="I184" t="s">
        <v>1491</v>
      </c>
      <c r="J184" t="s">
        <v>1491</v>
      </c>
      <c r="K184" t="s">
        <v>1492</v>
      </c>
      <c r="L184" t="s">
        <v>1084</v>
      </c>
      <c r="M184" t="s">
        <v>622</v>
      </c>
      <c r="N184" t="s">
        <v>1503</v>
      </c>
      <c r="O184" t="s">
        <v>1487</v>
      </c>
      <c r="P184">
        <v>12</v>
      </c>
      <c r="Q184">
        <v>28</v>
      </c>
      <c r="R184" t="s">
        <v>1487</v>
      </c>
      <c r="S184" t="s">
        <v>1487</v>
      </c>
      <c r="T184" t="s">
        <v>1949</v>
      </c>
      <c r="U184">
        <v>5337604800</v>
      </c>
      <c r="V184" t="s">
        <v>1487</v>
      </c>
      <c r="Y184" t="s">
        <v>1495</v>
      </c>
      <c r="Z184" t="s">
        <v>1487</v>
      </c>
    </row>
    <row r="185" spans="1:26" x14ac:dyDescent="0.25">
      <c r="A185" s="418">
        <v>184</v>
      </c>
      <c r="B185" t="s">
        <v>554</v>
      </c>
      <c r="C185" s="61">
        <v>184</v>
      </c>
      <c r="D185" t="s">
        <v>555</v>
      </c>
      <c r="E185">
        <v>16618</v>
      </c>
      <c r="F185" t="s">
        <v>1950</v>
      </c>
      <c r="G185" t="s">
        <v>1950</v>
      </c>
      <c r="H185" t="s">
        <v>1490</v>
      </c>
      <c r="I185" t="s">
        <v>1491</v>
      </c>
      <c r="J185" t="s">
        <v>1491</v>
      </c>
      <c r="K185" t="s">
        <v>1492</v>
      </c>
      <c r="L185" t="s">
        <v>476</v>
      </c>
      <c r="M185" t="s">
        <v>622</v>
      </c>
      <c r="N185" t="s">
        <v>645</v>
      </c>
      <c r="O185" t="s">
        <v>1487</v>
      </c>
      <c r="P185">
        <v>52</v>
      </c>
      <c r="Q185">
        <v>104</v>
      </c>
      <c r="R185" t="s">
        <v>1487</v>
      </c>
      <c r="S185" t="s">
        <v>1487</v>
      </c>
      <c r="T185" t="s">
        <v>1951</v>
      </c>
      <c r="U185">
        <v>2523483200</v>
      </c>
      <c r="V185">
        <v>2523484550</v>
      </c>
      <c r="Y185" t="s">
        <v>1495</v>
      </c>
      <c r="Z185" t="s">
        <v>1487</v>
      </c>
    </row>
    <row r="186" spans="1:26" x14ac:dyDescent="0.25">
      <c r="A186" s="418">
        <v>185</v>
      </c>
      <c r="B186" t="s">
        <v>554</v>
      </c>
      <c r="C186" s="61">
        <v>185</v>
      </c>
      <c r="D186" t="s">
        <v>555</v>
      </c>
      <c r="E186">
        <v>19496</v>
      </c>
      <c r="F186" t="s">
        <v>1952</v>
      </c>
      <c r="G186" t="s">
        <v>1567</v>
      </c>
      <c r="H186" t="s">
        <v>1490</v>
      </c>
      <c r="I186" t="s">
        <v>1491</v>
      </c>
      <c r="J186" t="s">
        <v>1491</v>
      </c>
      <c r="K186" t="s">
        <v>1492</v>
      </c>
      <c r="L186" t="s">
        <v>1953</v>
      </c>
      <c r="M186" t="s">
        <v>622</v>
      </c>
      <c r="N186" t="s">
        <v>1517</v>
      </c>
      <c r="O186" t="s">
        <v>1487</v>
      </c>
      <c r="P186">
        <v>73</v>
      </c>
      <c r="Q186">
        <v>158</v>
      </c>
      <c r="R186" t="s">
        <v>1487</v>
      </c>
      <c r="S186" t="s">
        <v>1487</v>
      </c>
      <c r="T186" t="s">
        <v>1954</v>
      </c>
      <c r="U186">
        <v>2523112400</v>
      </c>
      <c r="V186">
        <v>2523776287</v>
      </c>
      <c r="Y186" t="s">
        <v>1495</v>
      </c>
      <c r="Z186" t="s">
        <v>1487</v>
      </c>
    </row>
    <row r="187" spans="1:26" x14ac:dyDescent="0.25">
      <c r="A187" s="418">
        <v>186</v>
      </c>
      <c r="B187" t="s">
        <v>554</v>
      </c>
      <c r="C187" s="61">
        <v>186</v>
      </c>
      <c r="D187" t="s">
        <v>555</v>
      </c>
      <c r="E187">
        <v>20684</v>
      </c>
      <c r="F187" t="s">
        <v>1971</v>
      </c>
      <c r="G187" t="s">
        <v>1972</v>
      </c>
      <c r="H187" t="s">
        <v>1490</v>
      </c>
      <c r="I187" t="s">
        <v>1491</v>
      </c>
      <c r="J187" t="s">
        <v>1491</v>
      </c>
      <c r="K187" t="s">
        <v>1498</v>
      </c>
      <c r="L187" t="s">
        <v>1000</v>
      </c>
      <c r="M187" t="s">
        <v>1547</v>
      </c>
      <c r="N187" t="s">
        <v>1730</v>
      </c>
      <c r="O187" t="s">
        <v>1487</v>
      </c>
      <c r="P187" t="s">
        <v>1487</v>
      </c>
      <c r="Q187">
        <v>170</v>
      </c>
      <c r="R187" t="s">
        <v>1487</v>
      </c>
      <c r="S187" t="s">
        <v>1487</v>
      </c>
      <c r="T187" t="s">
        <v>1973</v>
      </c>
      <c r="U187" t="s">
        <v>1487</v>
      </c>
      <c r="V187" t="s">
        <v>1487</v>
      </c>
      <c r="Y187" t="s">
        <v>1495</v>
      </c>
      <c r="Z187" t="s">
        <v>1487</v>
      </c>
    </row>
    <row r="188" spans="1:26" x14ac:dyDescent="0.25">
      <c r="A188" s="418">
        <v>187</v>
      </c>
      <c r="B188" t="s">
        <v>554</v>
      </c>
      <c r="C188" s="61">
        <v>187</v>
      </c>
      <c r="D188" t="s">
        <v>555</v>
      </c>
      <c r="E188">
        <v>9150</v>
      </c>
      <c r="F188" t="s">
        <v>1977</v>
      </c>
      <c r="G188" t="s">
        <v>1978</v>
      </c>
      <c r="H188" t="s">
        <v>1490</v>
      </c>
      <c r="I188" t="s">
        <v>1491</v>
      </c>
      <c r="J188" t="s">
        <v>1491</v>
      </c>
      <c r="K188" t="s">
        <v>1498</v>
      </c>
      <c r="L188" t="s">
        <v>649</v>
      </c>
      <c r="M188" t="s">
        <v>1547</v>
      </c>
      <c r="N188" t="s">
        <v>1979</v>
      </c>
      <c r="O188" t="s">
        <v>1487</v>
      </c>
      <c r="P188">
        <v>0</v>
      </c>
      <c r="Q188">
        <v>168</v>
      </c>
      <c r="R188" t="s">
        <v>1487</v>
      </c>
      <c r="S188" t="s">
        <v>1487</v>
      </c>
      <c r="T188" t="s">
        <v>1980</v>
      </c>
      <c r="U188" t="s">
        <v>1487</v>
      </c>
      <c r="V188" t="s">
        <v>1487</v>
      </c>
      <c r="Y188" t="s">
        <v>1495</v>
      </c>
      <c r="Z188" t="s">
        <v>1487</v>
      </c>
    </row>
    <row r="189" spans="1:26" x14ac:dyDescent="0.25">
      <c r="A189" s="418">
        <v>188</v>
      </c>
      <c r="B189" t="s">
        <v>554</v>
      </c>
      <c r="C189" s="61">
        <v>188</v>
      </c>
      <c r="D189" t="s">
        <v>555</v>
      </c>
      <c r="E189">
        <v>13925</v>
      </c>
      <c r="F189" t="s">
        <v>1981</v>
      </c>
      <c r="G189" t="s">
        <v>1817</v>
      </c>
      <c r="H189" t="s">
        <v>1490</v>
      </c>
      <c r="I189" t="s">
        <v>1491</v>
      </c>
      <c r="J189" t="s">
        <v>1491</v>
      </c>
      <c r="K189" t="s">
        <v>1492</v>
      </c>
      <c r="L189" t="s">
        <v>247</v>
      </c>
      <c r="M189" t="s">
        <v>622</v>
      </c>
      <c r="N189" t="s">
        <v>645</v>
      </c>
      <c r="O189" t="s">
        <v>1487</v>
      </c>
      <c r="P189">
        <v>20</v>
      </c>
      <c r="Q189">
        <v>40</v>
      </c>
      <c r="R189" t="s">
        <v>1487</v>
      </c>
      <c r="S189" t="s">
        <v>1487</v>
      </c>
      <c r="T189" t="s">
        <v>1982</v>
      </c>
      <c r="U189">
        <v>2523879192</v>
      </c>
      <c r="V189">
        <v>2523879348</v>
      </c>
      <c r="Y189" t="s">
        <v>1495</v>
      </c>
      <c r="Z189" t="s">
        <v>1487</v>
      </c>
    </row>
    <row r="190" spans="1:26" x14ac:dyDescent="0.25">
      <c r="A190" s="418">
        <v>189</v>
      </c>
      <c r="B190" t="s">
        <v>554</v>
      </c>
      <c r="C190" s="61">
        <v>189</v>
      </c>
      <c r="D190" t="s">
        <v>555</v>
      </c>
      <c r="E190">
        <v>24031</v>
      </c>
      <c r="F190" t="s">
        <v>1993</v>
      </c>
      <c r="G190" t="s">
        <v>1994</v>
      </c>
      <c r="H190" t="s">
        <v>1490</v>
      </c>
      <c r="I190" t="s">
        <v>1491</v>
      </c>
      <c r="J190" t="s">
        <v>1491</v>
      </c>
      <c r="K190" t="s">
        <v>1498</v>
      </c>
      <c r="L190" t="s">
        <v>1249</v>
      </c>
      <c r="M190" t="s">
        <v>1547</v>
      </c>
      <c r="N190" t="s">
        <v>1730</v>
      </c>
      <c r="O190" t="s">
        <v>1487</v>
      </c>
      <c r="P190" t="s">
        <v>1487</v>
      </c>
      <c r="Q190">
        <v>110</v>
      </c>
      <c r="R190" t="s">
        <v>1487</v>
      </c>
      <c r="S190" t="s">
        <v>1487</v>
      </c>
      <c r="T190" t="s">
        <v>1995</v>
      </c>
      <c r="U190" t="s">
        <v>1487</v>
      </c>
      <c r="V190" t="s">
        <v>1487</v>
      </c>
      <c r="Y190" t="s">
        <v>1495</v>
      </c>
      <c r="Z190" t="s">
        <v>1487</v>
      </c>
    </row>
    <row r="191" spans="1:26" x14ac:dyDescent="0.25">
      <c r="A191" s="418">
        <v>190</v>
      </c>
      <c r="B191" t="s">
        <v>554</v>
      </c>
      <c r="C191" s="61">
        <v>190</v>
      </c>
      <c r="D191" t="s">
        <v>555</v>
      </c>
      <c r="E191">
        <v>22266</v>
      </c>
      <c r="F191" t="s">
        <v>1832</v>
      </c>
      <c r="G191" t="s">
        <v>1746</v>
      </c>
      <c r="H191" t="s">
        <v>1490</v>
      </c>
      <c r="I191" t="s">
        <v>1491</v>
      </c>
      <c r="J191" t="s">
        <v>1491</v>
      </c>
      <c r="K191" t="s">
        <v>1498</v>
      </c>
      <c r="L191" t="s">
        <v>1085</v>
      </c>
      <c r="M191" t="s">
        <v>622</v>
      </c>
      <c r="N191" t="s">
        <v>1503</v>
      </c>
      <c r="O191" t="s">
        <v>1487</v>
      </c>
      <c r="P191">
        <v>15</v>
      </c>
      <c r="Q191">
        <v>60</v>
      </c>
      <c r="R191" t="s">
        <v>1487</v>
      </c>
      <c r="S191" t="s">
        <v>1487</v>
      </c>
      <c r="T191" t="s">
        <v>1998</v>
      </c>
      <c r="U191" t="s">
        <v>1487</v>
      </c>
      <c r="V191" t="s">
        <v>1487</v>
      </c>
      <c r="Y191" t="s">
        <v>1495</v>
      </c>
      <c r="Z191" t="s">
        <v>1487</v>
      </c>
    </row>
    <row r="192" spans="1:26" x14ac:dyDescent="0.25">
      <c r="A192" s="418">
        <v>191</v>
      </c>
      <c r="B192" t="s">
        <v>554</v>
      </c>
      <c r="C192" s="61">
        <v>191</v>
      </c>
      <c r="D192" t="s">
        <v>555</v>
      </c>
      <c r="E192">
        <v>16893</v>
      </c>
      <c r="F192" t="s">
        <v>2008</v>
      </c>
      <c r="G192" t="s">
        <v>2009</v>
      </c>
      <c r="H192" t="s">
        <v>1490</v>
      </c>
      <c r="I192" t="s">
        <v>1491</v>
      </c>
      <c r="J192" t="s">
        <v>1491</v>
      </c>
      <c r="K192" t="s">
        <v>1492</v>
      </c>
      <c r="L192" t="s">
        <v>2010</v>
      </c>
      <c r="M192" t="s">
        <v>622</v>
      </c>
      <c r="N192" t="s">
        <v>645</v>
      </c>
      <c r="O192" t="s">
        <v>1487</v>
      </c>
      <c r="P192">
        <v>40</v>
      </c>
      <c r="Q192">
        <v>94</v>
      </c>
      <c r="R192" t="s">
        <v>1487</v>
      </c>
      <c r="S192" t="s">
        <v>1487</v>
      </c>
      <c r="T192" t="s">
        <v>2011</v>
      </c>
      <c r="U192">
        <v>2523877380</v>
      </c>
      <c r="V192" t="s">
        <v>1487</v>
      </c>
      <c r="Y192" t="s">
        <v>1495</v>
      </c>
      <c r="Z192" t="s">
        <v>1487</v>
      </c>
    </row>
    <row r="193" spans="1:26" x14ac:dyDescent="0.25">
      <c r="A193" s="418">
        <v>192</v>
      </c>
      <c r="B193" t="s">
        <v>554</v>
      </c>
      <c r="C193" s="61">
        <v>192</v>
      </c>
      <c r="D193" t="s">
        <v>555</v>
      </c>
      <c r="E193">
        <v>20792</v>
      </c>
      <c r="F193" t="s">
        <v>2030</v>
      </c>
      <c r="G193" t="s">
        <v>1782</v>
      </c>
      <c r="H193" t="s">
        <v>1490</v>
      </c>
      <c r="I193" t="s">
        <v>1491</v>
      </c>
      <c r="J193" t="s">
        <v>1491</v>
      </c>
      <c r="K193" t="s">
        <v>1498</v>
      </c>
      <c r="L193" t="s">
        <v>1002</v>
      </c>
      <c r="M193" t="s">
        <v>622</v>
      </c>
      <c r="N193" t="s">
        <v>1517</v>
      </c>
      <c r="O193" t="s">
        <v>1487</v>
      </c>
      <c r="P193">
        <v>25</v>
      </c>
      <c r="Q193">
        <v>50</v>
      </c>
      <c r="R193" t="s">
        <v>1487</v>
      </c>
      <c r="S193" t="s">
        <v>1487</v>
      </c>
      <c r="T193" t="s">
        <v>2031</v>
      </c>
      <c r="U193" t="s">
        <v>1487</v>
      </c>
      <c r="V193" t="s">
        <v>1487</v>
      </c>
      <c r="Y193" t="s">
        <v>1495</v>
      </c>
      <c r="Z193" t="s">
        <v>1487</v>
      </c>
    </row>
    <row r="194" spans="1:26" x14ac:dyDescent="0.25">
      <c r="A194" s="418">
        <v>193</v>
      </c>
      <c r="B194" t="s">
        <v>554</v>
      </c>
      <c r="C194" s="61">
        <v>193</v>
      </c>
      <c r="D194" t="s">
        <v>555</v>
      </c>
      <c r="E194">
        <v>22544</v>
      </c>
      <c r="F194" t="s">
        <v>2042</v>
      </c>
      <c r="G194" t="s">
        <v>2043</v>
      </c>
      <c r="H194" t="s">
        <v>1490</v>
      </c>
      <c r="I194" t="s">
        <v>1491</v>
      </c>
      <c r="J194" t="s">
        <v>1491</v>
      </c>
      <c r="K194" t="s">
        <v>1492</v>
      </c>
      <c r="L194" t="s">
        <v>1086</v>
      </c>
      <c r="M194" t="s">
        <v>622</v>
      </c>
      <c r="N194" t="s">
        <v>1503</v>
      </c>
      <c r="O194" t="s">
        <v>1487</v>
      </c>
      <c r="P194">
        <v>44</v>
      </c>
      <c r="Q194">
        <v>122</v>
      </c>
      <c r="R194" t="s">
        <v>1487</v>
      </c>
      <c r="S194" t="s">
        <v>1487</v>
      </c>
      <c r="T194" t="s">
        <v>2044</v>
      </c>
      <c r="U194">
        <v>5397043994</v>
      </c>
      <c r="V194" t="s">
        <v>1487</v>
      </c>
      <c r="Y194" t="s">
        <v>1495</v>
      </c>
      <c r="Z194" t="s">
        <v>1487</v>
      </c>
    </row>
    <row r="195" spans="1:26" x14ac:dyDescent="0.25">
      <c r="A195" s="418">
        <v>194</v>
      </c>
      <c r="B195" t="s">
        <v>554</v>
      </c>
      <c r="C195" s="61">
        <v>194</v>
      </c>
      <c r="D195" t="s">
        <v>555</v>
      </c>
      <c r="E195">
        <v>10847</v>
      </c>
      <c r="F195" t="s">
        <v>2049</v>
      </c>
      <c r="G195" t="s">
        <v>2050</v>
      </c>
      <c r="H195" t="s">
        <v>1490</v>
      </c>
      <c r="I195" t="s">
        <v>1491</v>
      </c>
      <c r="J195" t="s">
        <v>1491</v>
      </c>
      <c r="K195" t="s">
        <v>1492</v>
      </c>
      <c r="L195" t="s">
        <v>244</v>
      </c>
      <c r="M195" t="s">
        <v>622</v>
      </c>
      <c r="N195" t="s">
        <v>645</v>
      </c>
      <c r="O195" t="s">
        <v>1487</v>
      </c>
      <c r="P195">
        <v>32</v>
      </c>
      <c r="Q195">
        <v>64</v>
      </c>
      <c r="R195" t="s">
        <v>1487</v>
      </c>
      <c r="S195" t="s">
        <v>1487</v>
      </c>
      <c r="T195" t="s">
        <v>2051</v>
      </c>
      <c r="U195">
        <v>2523878714</v>
      </c>
      <c r="V195">
        <v>2523879799</v>
      </c>
      <c r="Y195" t="s">
        <v>1495</v>
      </c>
      <c r="Z195" t="s">
        <v>1487</v>
      </c>
    </row>
    <row r="196" spans="1:26" x14ac:dyDescent="0.25">
      <c r="A196" s="418">
        <v>195</v>
      </c>
      <c r="B196" t="s">
        <v>554</v>
      </c>
      <c r="C196" s="61">
        <v>195</v>
      </c>
      <c r="D196" t="s">
        <v>555</v>
      </c>
      <c r="E196">
        <v>20542</v>
      </c>
      <c r="F196" t="s">
        <v>2058</v>
      </c>
      <c r="G196" t="s">
        <v>2059</v>
      </c>
      <c r="H196" t="s">
        <v>1490</v>
      </c>
      <c r="I196" t="s">
        <v>1491</v>
      </c>
      <c r="J196" t="s">
        <v>1491</v>
      </c>
      <c r="K196" t="s">
        <v>1498</v>
      </c>
      <c r="L196" t="s">
        <v>2060</v>
      </c>
      <c r="M196" t="s">
        <v>622</v>
      </c>
      <c r="N196" t="s">
        <v>645</v>
      </c>
      <c r="O196" t="s">
        <v>1487</v>
      </c>
      <c r="P196">
        <v>56</v>
      </c>
      <c r="Q196">
        <v>112</v>
      </c>
      <c r="R196" t="s">
        <v>1487</v>
      </c>
      <c r="S196" t="s">
        <v>1487</v>
      </c>
      <c r="T196" t="s">
        <v>2061</v>
      </c>
      <c r="U196" t="s">
        <v>1487</v>
      </c>
      <c r="V196" t="s">
        <v>1487</v>
      </c>
      <c r="Y196" t="s">
        <v>1495</v>
      </c>
      <c r="Z196" t="s">
        <v>1487</v>
      </c>
    </row>
    <row r="197" spans="1:26" x14ac:dyDescent="0.25">
      <c r="A197" s="418">
        <v>196</v>
      </c>
      <c r="B197" t="s">
        <v>554</v>
      </c>
      <c r="C197" s="61">
        <v>196</v>
      </c>
      <c r="D197" t="s">
        <v>555</v>
      </c>
      <c r="E197">
        <v>22106</v>
      </c>
      <c r="F197" t="s">
        <v>2064</v>
      </c>
      <c r="G197" t="s">
        <v>2065</v>
      </c>
      <c r="H197" t="s">
        <v>1490</v>
      </c>
      <c r="I197" t="s">
        <v>1491</v>
      </c>
      <c r="J197" t="s">
        <v>1491</v>
      </c>
      <c r="K197" t="s">
        <v>1498</v>
      </c>
      <c r="L197" t="s">
        <v>1062</v>
      </c>
      <c r="M197" t="s">
        <v>622</v>
      </c>
      <c r="N197" t="s">
        <v>645</v>
      </c>
      <c r="O197" t="s">
        <v>1487</v>
      </c>
      <c r="P197">
        <v>40</v>
      </c>
      <c r="Q197">
        <v>80</v>
      </c>
      <c r="R197" t="s">
        <v>1487</v>
      </c>
      <c r="S197" t="s">
        <v>1487</v>
      </c>
      <c r="T197" t="s">
        <v>2066</v>
      </c>
      <c r="U197" t="s">
        <v>1487</v>
      </c>
      <c r="V197" t="s">
        <v>1487</v>
      </c>
      <c r="Y197" t="s">
        <v>1495</v>
      </c>
      <c r="Z197" t="s">
        <v>1487</v>
      </c>
    </row>
    <row r="198" spans="1:26" x14ac:dyDescent="0.25">
      <c r="A198" s="418">
        <v>197</v>
      </c>
      <c r="B198" t="s">
        <v>554</v>
      </c>
      <c r="C198" s="61">
        <v>197</v>
      </c>
      <c r="D198" t="s">
        <v>555</v>
      </c>
      <c r="E198">
        <v>23226</v>
      </c>
      <c r="F198" t="s">
        <v>2076</v>
      </c>
      <c r="G198" t="s">
        <v>2077</v>
      </c>
      <c r="H198" t="s">
        <v>1490</v>
      </c>
      <c r="I198" t="s">
        <v>1491</v>
      </c>
      <c r="J198" t="s">
        <v>1491</v>
      </c>
      <c r="K198" t="s">
        <v>1498</v>
      </c>
      <c r="L198" t="s">
        <v>1302</v>
      </c>
      <c r="M198" t="s">
        <v>622</v>
      </c>
      <c r="N198" t="s">
        <v>1503</v>
      </c>
      <c r="O198" t="s">
        <v>1487</v>
      </c>
      <c r="P198">
        <v>23</v>
      </c>
      <c r="Q198">
        <v>46</v>
      </c>
      <c r="R198" t="s">
        <v>1487</v>
      </c>
      <c r="S198" t="s">
        <v>1487</v>
      </c>
      <c r="T198" t="s">
        <v>2078</v>
      </c>
      <c r="U198" t="s">
        <v>1487</v>
      </c>
      <c r="V198" t="s">
        <v>1487</v>
      </c>
      <c r="Y198" t="s">
        <v>1495</v>
      </c>
      <c r="Z198" t="s">
        <v>1487</v>
      </c>
    </row>
    <row r="199" spans="1:26" x14ac:dyDescent="0.25">
      <c r="A199" s="418">
        <v>198</v>
      </c>
      <c r="B199" t="s">
        <v>554</v>
      </c>
      <c r="C199" s="61">
        <v>198</v>
      </c>
      <c r="D199" t="s">
        <v>555</v>
      </c>
      <c r="E199">
        <v>3949</v>
      </c>
      <c r="F199" t="s">
        <v>2099</v>
      </c>
      <c r="G199" t="s">
        <v>1553</v>
      </c>
      <c r="H199" t="s">
        <v>1490</v>
      </c>
      <c r="I199" t="s">
        <v>1663</v>
      </c>
      <c r="J199" t="s">
        <v>1491</v>
      </c>
      <c r="K199" t="s">
        <v>1492</v>
      </c>
      <c r="L199" t="s">
        <v>2100</v>
      </c>
      <c r="M199" t="s">
        <v>622</v>
      </c>
      <c r="N199" t="s">
        <v>2101</v>
      </c>
      <c r="O199" t="s">
        <v>1487</v>
      </c>
      <c r="P199">
        <v>17</v>
      </c>
      <c r="Q199">
        <v>124</v>
      </c>
      <c r="R199" t="s">
        <v>1487</v>
      </c>
      <c r="S199" t="s">
        <v>1487</v>
      </c>
      <c r="T199" t="s">
        <v>2102</v>
      </c>
      <c r="U199">
        <v>2523371122</v>
      </c>
      <c r="V199">
        <v>2523371228</v>
      </c>
      <c r="Y199" t="s">
        <v>1495</v>
      </c>
      <c r="Z199" t="s">
        <v>1487</v>
      </c>
    </row>
    <row r="200" spans="1:26" x14ac:dyDescent="0.25">
      <c r="A200" s="418">
        <v>199</v>
      </c>
      <c r="B200" t="s">
        <v>554</v>
      </c>
      <c r="C200" s="61">
        <v>199</v>
      </c>
      <c r="D200" t="s">
        <v>555</v>
      </c>
      <c r="E200">
        <v>13695</v>
      </c>
      <c r="F200" t="s">
        <v>2122</v>
      </c>
      <c r="G200" t="s">
        <v>2123</v>
      </c>
      <c r="H200" t="s">
        <v>1490</v>
      </c>
      <c r="I200" t="s">
        <v>1491</v>
      </c>
      <c r="J200" t="s">
        <v>1491</v>
      </c>
      <c r="K200" t="s">
        <v>1498</v>
      </c>
      <c r="L200" t="s">
        <v>557</v>
      </c>
      <c r="M200" t="s">
        <v>622</v>
      </c>
      <c r="N200" t="s">
        <v>645</v>
      </c>
      <c r="O200" t="s">
        <v>1487</v>
      </c>
      <c r="P200">
        <v>32</v>
      </c>
      <c r="Q200">
        <v>70</v>
      </c>
      <c r="R200" t="s">
        <v>1487</v>
      </c>
      <c r="S200" t="s">
        <v>1487</v>
      </c>
      <c r="T200" t="s">
        <v>2124</v>
      </c>
      <c r="U200" t="s">
        <v>1487</v>
      </c>
      <c r="V200" t="s">
        <v>1487</v>
      </c>
      <c r="Y200" t="s">
        <v>1495</v>
      </c>
      <c r="Z200" t="s">
        <v>1487</v>
      </c>
    </row>
    <row r="201" spans="1:26" x14ac:dyDescent="0.25">
      <c r="A201" s="418">
        <v>200</v>
      </c>
      <c r="B201" t="s">
        <v>554</v>
      </c>
      <c r="C201" s="61">
        <v>200</v>
      </c>
      <c r="D201" t="s">
        <v>555</v>
      </c>
      <c r="E201">
        <v>23827</v>
      </c>
      <c r="F201" t="s">
        <v>1993</v>
      </c>
      <c r="G201" t="s">
        <v>1682</v>
      </c>
      <c r="H201" t="s">
        <v>1490</v>
      </c>
      <c r="I201" t="s">
        <v>1491</v>
      </c>
      <c r="J201" t="s">
        <v>1491</v>
      </c>
      <c r="K201" t="s">
        <v>1498</v>
      </c>
      <c r="L201" t="s">
        <v>1147</v>
      </c>
      <c r="M201" t="s">
        <v>1547</v>
      </c>
      <c r="N201" t="s">
        <v>1517</v>
      </c>
      <c r="O201" t="s">
        <v>1487</v>
      </c>
      <c r="P201" t="s">
        <v>1487</v>
      </c>
      <c r="Q201">
        <v>420</v>
      </c>
      <c r="R201" t="s">
        <v>1487</v>
      </c>
      <c r="S201" t="s">
        <v>1487</v>
      </c>
      <c r="T201" t="s">
        <v>2152</v>
      </c>
      <c r="U201" t="s">
        <v>1487</v>
      </c>
      <c r="V201" t="s">
        <v>1487</v>
      </c>
      <c r="Y201" t="s">
        <v>1495</v>
      </c>
      <c r="Z201" t="s">
        <v>1487</v>
      </c>
    </row>
    <row r="202" spans="1:26" x14ac:dyDescent="0.25">
      <c r="A202" s="418">
        <v>201</v>
      </c>
      <c r="B202" t="s">
        <v>554</v>
      </c>
      <c r="C202" s="61">
        <v>201</v>
      </c>
      <c r="D202" t="s">
        <v>555</v>
      </c>
      <c r="E202">
        <v>16237</v>
      </c>
      <c r="F202" t="s">
        <v>2170</v>
      </c>
      <c r="G202" t="s">
        <v>2077</v>
      </c>
      <c r="H202" t="s">
        <v>1490</v>
      </c>
      <c r="I202" t="s">
        <v>1491</v>
      </c>
      <c r="J202" t="s">
        <v>1491</v>
      </c>
      <c r="K202" t="s">
        <v>1492</v>
      </c>
      <c r="L202" t="s">
        <v>558</v>
      </c>
      <c r="M202" t="s">
        <v>622</v>
      </c>
      <c r="N202" t="s">
        <v>645</v>
      </c>
      <c r="O202" t="s">
        <v>1487</v>
      </c>
      <c r="P202">
        <v>60</v>
      </c>
      <c r="Q202">
        <v>120</v>
      </c>
      <c r="R202" t="s">
        <v>1487</v>
      </c>
      <c r="S202" t="s">
        <v>1487</v>
      </c>
      <c r="T202" t="s">
        <v>2171</v>
      </c>
      <c r="U202">
        <v>2523113333</v>
      </c>
      <c r="V202">
        <v>2523113334</v>
      </c>
      <c r="Y202" t="s">
        <v>1495</v>
      </c>
      <c r="Z202" t="s">
        <v>1487</v>
      </c>
    </row>
    <row r="203" spans="1:26" x14ac:dyDescent="0.25">
      <c r="A203" s="418">
        <v>202</v>
      </c>
      <c r="B203" t="s">
        <v>554</v>
      </c>
      <c r="C203" s="61">
        <v>202</v>
      </c>
      <c r="D203" t="s">
        <v>555</v>
      </c>
      <c r="E203">
        <v>5349</v>
      </c>
      <c r="F203" t="s">
        <v>2175</v>
      </c>
      <c r="G203" t="s">
        <v>2176</v>
      </c>
      <c r="H203" t="s">
        <v>1490</v>
      </c>
      <c r="I203" t="s">
        <v>1491</v>
      </c>
      <c r="J203" t="s">
        <v>1491</v>
      </c>
      <c r="K203" t="s">
        <v>1492</v>
      </c>
      <c r="L203" t="s">
        <v>901</v>
      </c>
      <c r="M203" t="s">
        <v>622</v>
      </c>
      <c r="N203" t="s">
        <v>645</v>
      </c>
      <c r="O203" t="s">
        <v>1487</v>
      </c>
      <c r="P203">
        <v>45</v>
      </c>
      <c r="Q203">
        <v>168</v>
      </c>
      <c r="R203" t="s">
        <v>1487</v>
      </c>
      <c r="S203" t="s">
        <v>1487</v>
      </c>
      <c r="T203" t="s">
        <v>2177</v>
      </c>
      <c r="U203">
        <v>2523110303</v>
      </c>
      <c r="V203" t="s">
        <v>1487</v>
      </c>
      <c r="Y203" t="s">
        <v>1495</v>
      </c>
      <c r="Z203" t="s">
        <v>1487</v>
      </c>
    </row>
    <row r="204" spans="1:26" x14ac:dyDescent="0.25">
      <c r="A204" s="418">
        <v>203</v>
      </c>
      <c r="B204" t="s">
        <v>554</v>
      </c>
      <c r="C204" s="61">
        <v>203</v>
      </c>
      <c r="D204" t="s">
        <v>555</v>
      </c>
      <c r="E204">
        <v>22712</v>
      </c>
      <c r="F204" t="s">
        <v>1635</v>
      </c>
      <c r="G204" t="s">
        <v>2190</v>
      </c>
      <c r="H204" t="s">
        <v>1490</v>
      </c>
      <c r="I204" t="s">
        <v>1491</v>
      </c>
      <c r="J204" t="s">
        <v>1491</v>
      </c>
      <c r="K204" t="s">
        <v>1498</v>
      </c>
      <c r="L204" t="s">
        <v>1091</v>
      </c>
      <c r="M204" t="s">
        <v>622</v>
      </c>
      <c r="N204" t="s">
        <v>1503</v>
      </c>
      <c r="O204" t="s">
        <v>1487</v>
      </c>
      <c r="P204">
        <v>12</v>
      </c>
      <c r="Q204">
        <v>24</v>
      </c>
      <c r="R204" t="s">
        <v>1487</v>
      </c>
      <c r="S204" t="s">
        <v>1487</v>
      </c>
      <c r="T204" t="s">
        <v>2191</v>
      </c>
      <c r="U204" t="s">
        <v>1487</v>
      </c>
      <c r="V204" t="s">
        <v>1487</v>
      </c>
      <c r="Y204" t="s">
        <v>1495</v>
      </c>
      <c r="Z204" t="s">
        <v>1487</v>
      </c>
    </row>
    <row r="205" spans="1:26" x14ac:dyDescent="0.25">
      <c r="A205" s="418">
        <v>204</v>
      </c>
      <c r="B205" t="s">
        <v>554</v>
      </c>
      <c r="C205" s="61">
        <v>204</v>
      </c>
      <c r="D205" t="s">
        <v>555</v>
      </c>
      <c r="E205">
        <v>19499</v>
      </c>
      <c r="F205" t="s">
        <v>1952</v>
      </c>
      <c r="G205" t="s">
        <v>2196</v>
      </c>
      <c r="H205" t="s">
        <v>1490</v>
      </c>
      <c r="I205" t="s">
        <v>1491</v>
      </c>
      <c r="J205" t="s">
        <v>1491</v>
      </c>
      <c r="K205" t="s">
        <v>1498</v>
      </c>
      <c r="L205" t="s">
        <v>895</v>
      </c>
      <c r="M205" t="s">
        <v>1547</v>
      </c>
      <c r="N205" t="s">
        <v>1730</v>
      </c>
      <c r="O205" t="s">
        <v>1487</v>
      </c>
      <c r="P205" t="s">
        <v>1487</v>
      </c>
      <c r="Q205">
        <v>140</v>
      </c>
      <c r="R205" t="s">
        <v>1487</v>
      </c>
      <c r="S205" t="s">
        <v>1487</v>
      </c>
      <c r="T205" t="s">
        <v>2197</v>
      </c>
      <c r="U205" t="s">
        <v>1487</v>
      </c>
      <c r="V205" t="s">
        <v>1487</v>
      </c>
      <c r="Y205" t="s">
        <v>1495</v>
      </c>
      <c r="Z205" t="s">
        <v>1487</v>
      </c>
    </row>
    <row r="206" spans="1:26" x14ac:dyDescent="0.25">
      <c r="A206" s="418">
        <v>205</v>
      </c>
      <c r="B206" t="s">
        <v>554</v>
      </c>
      <c r="C206" s="61">
        <v>205</v>
      </c>
      <c r="D206" t="s">
        <v>555</v>
      </c>
      <c r="E206">
        <v>20679</v>
      </c>
      <c r="F206" t="s">
        <v>2198</v>
      </c>
      <c r="G206" t="s">
        <v>1972</v>
      </c>
      <c r="H206" t="s">
        <v>1490</v>
      </c>
      <c r="I206" t="s">
        <v>1491</v>
      </c>
      <c r="J206" t="s">
        <v>1491</v>
      </c>
      <c r="K206" t="s">
        <v>1498</v>
      </c>
      <c r="L206" t="s">
        <v>1008</v>
      </c>
      <c r="M206" t="s">
        <v>622</v>
      </c>
      <c r="N206" t="s">
        <v>1517</v>
      </c>
      <c r="O206" t="s">
        <v>1487</v>
      </c>
      <c r="P206">
        <v>39</v>
      </c>
      <c r="Q206">
        <v>82</v>
      </c>
      <c r="R206" t="s">
        <v>1487</v>
      </c>
      <c r="S206" t="s">
        <v>1487</v>
      </c>
      <c r="T206" t="s">
        <v>2199</v>
      </c>
      <c r="U206" t="s">
        <v>1487</v>
      </c>
      <c r="V206" t="s">
        <v>1487</v>
      </c>
      <c r="Y206" t="s">
        <v>1495</v>
      </c>
      <c r="Z206" t="s">
        <v>1487</v>
      </c>
    </row>
    <row r="207" spans="1:26" x14ac:dyDescent="0.25">
      <c r="A207" s="418">
        <v>206</v>
      </c>
      <c r="B207" t="s">
        <v>554</v>
      </c>
      <c r="C207" s="61">
        <v>206</v>
      </c>
      <c r="D207" t="s">
        <v>555</v>
      </c>
      <c r="E207">
        <v>21736</v>
      </c>
      <c r="F207" t="s">
        <v>2208</v>
      </c>
      <c r="G207" t="s">
        <v>2162</v>
      </c>
      <c r="H207" t="s">
        <v>1490</v>
      </c>
      <c r="I207" t="s">
        <v>1491</v>
      </c>
      <c r="J207" t="s">
        <v>1491</v>
      </c>
      <c r="K207" t="s">
        <v>1498</v>
      </c>
      <c r="L207" t="s">
        <v>1048</v>
      </c>
      <c r="M207" t="s">
        <v>622</v>
      </c>
      <c r="N207" t="s">
        <v>1503</v>
      </c>
      <c r="O207" t="s">
        <v>1487</v>
      </c>
      <c r="P207">
        <v>17</v>
      </c>
      <c r="Q207">
        <v>34</v>
      </c>
      <c r="R207" t="s">
        <v>1487</v>
      </c>
      <c r="S207" t="s">
        <v>1487</v>
      </c>
      <c r="T207" t="s">
        <v>2209</v>
      </c>
      <c r="U207" t="s">
        <v>1487</v>
      </c>
      <c r="V207" t="s">
        <v>1487</v>
      </c>
      <c r="Y207" t="s">
        <v>1495</v>
      </c>
      <c r="Z207" t="s">
        <v>1487</v>
      </c>
    </row>
    <row r="208" spans="1:26" x14ac:dyDescent="0.25">
      <c r="A208" s="418">
        <v>207</v>
      </c>
      <c r="B208" t="s">
        <v>554</v>
      </c>
      <c r="C208" s="61">
        <v>207</v>
      </c>
      <c r="D208" t="s">
        <v>555</v>
      </c>
      <c r="E208">
        <v>13674</v>
      </c>
      <c r="F208" t="s">
        <v>2213</v>
      </c>
      <c r="G208" t="s">
        <v>1996</v>
      </c>
      <c r="H208" t="s">
        <v>1490</v>
      </c>
      <c r="I208" t="s">
        <v>1491</v>
      </c>
      <c r="J208" t="s">
        <v>1491</v>
      </c>
      <c r="K208" t="s">
        <v>1498</v>
      </c>
      <c r="L208" t="s">
        <v>609</v>
      </c>
      <c r="M208" t="s">
        <v>622</v>
      </c>
      <c r="N208" t="s">
        <v>645</v>
      </c>
      <c r="O208" t="s">
        <v>1487</v>
      </c>
      <c r="P208">
        <v>10</v>
      </c>
      <c r="Q208">
        <v>20</v>
      </c>
      <c r="R208" t="s">
        <v>1487</v>
      </c>
      <c r="S208" t="s">
        <v>1487</v>
      </c>
      <c r="T208" t="s">
        <v>2214</v>
      </c>
      <c r="U208" t="s">
        <v>1487</v>
      </c>
      <c r="V208" t="s">
        <v>1487</v>
      </c>
      <c r="Y208" t="s">
        <v>1495</v>
      </c>
      <c r="Z208" t="s">
        <v>1487</v>
      </c>
    </row>
    <row r="209" spans="1:26" x14ac:dyDescent="0.25">
      <c r="A209" s="418">
        <v>208</v>
      </c>
      <c r="B209" t="s">
        <v>554</v>
      </c>
      <c r="C209" s="61">
        <v>208</v>
      </c>
      <c r="D209" t="s">
        <v>555</v>
      </c>
      <c r="E209">
        <v>12898</v>
      </c>
      <c r="F209" t="s">
        <v>2153</v>
      </c>
      <c r="G209" t="s">
        <v>1600</v>
      </c>
      <c r="H209" t="s">
        <v>1490</v>
      </c>
      <c r="I209" t="s">
        <v>1491</v>
      </c>
      <c r="J209" t="s">
        <v>1491</v>
      </c>
      <c r="K209" t="s">
        <v>1492</v>
      </c>
      <c r="L209" t="s">
        <v>243</v>
      </c>
      <c r="M209" t="s">
        <v>622</v>
      </c>
      <c r="N209" t="s">
        <v>2154</v>
      </c>
      <c r="O209" t="s">
        <v>650</v>
      </c>
      <c r="P209">
        <v>135</v>
      </c>
      <c r="Q209">
        <v>512</v>
      </c>
      <c r="R209" t="s">
        <v>1487</v>
      </c>
      <c r="S209" t="s">
        <v>1487</v>
      </c>
      <c r="T209" t="s">
        <v>2155</v>
      </c>
      <c r="U209">
        <v>2523828217</v>
      </c>
      <c r="V209" t="s">
        <v>1487</v>
      </c>
      <c r="Y209" t="s">
        <v>1495</v>
      </c>
      <c r="Z209" t="s">
        <v>1487</v>
      </c>
    </row>
    <row r="210" spans="1:26" x14ac:dyDescent="0.25">
      <c r="A210" s="418">
        <v>209</v>
      </c>
      <c r="B210" t="s">
        <v>554</v>
      </c>
      <c r="C210" s="61">
        <v>209</v>
      </c>
      <c r="D210" t="s">
        <v>555</v>
      </c>
      <c r="E210">
        <v>15062</v>
      </c>
      <c r="F210" t="s">
        <v>2161</v>
      </c>
      <c r="G210" t="s">
        <v>2162</v>
      </c>
      <c r="H210" t="s">
        <v>1490</v>
      </c>
      <c r="I210" t="s">
        <v>1491</v>
      </c>
      <c r="J210" t="s">
        <v>1491</v>
      </c>
      <c r="K210" t="s">
        <v>1492</v>
      </c>
      <c r="L210" t="s">
        <v>1038</v>
      </c>
      <c r="M210" t="s">
        <v>622</v>
      </c>
      <c r="N210" t="s">
        <v>2154</v>
      </c>
      <c r="O210" t="s">
        <v>650</v>
      </c>
      <c r="P210">
        <v>22</v>
      </c>
      <c r="Q210">
        <v>44</v>
      </c>
      <c r="R210" t="s">
        <v>1487</v>
      </c>
      <c r="S210" t="s">
        <v>1487</v>
      </c>
      <c r="T210" t="s">
        <v>2163</v>
      </c>
      <c r="U210">
        <v>5363169207</v>
      </c>
      <c r="V210">
        <v>2523822999</v>
      </c>
      <c r="Y210" t="s">
        <v>1495</v>
      </c>
      <c r="Z210" t="s">
        <v>1487</v>
      </c>
    </row>
    <row r="211" spans="1:26" x14ac:dyDescent="0.25">
      <c r="A211" s="418">
        <v>210</v>
      </c>
      <c r="B211" t="s">
        <v>554</v>
      </c>
      <c r="C211" s="61">
        <v>210</v>
      </c>
      <c r="D211" t="s">
        <v>555</v>
      </c>
      <c r="E211">
        <v>24972</v>
      </c>
      <c r="F211" t="s">
        <v>1496</v>
      </c>
      <c r="G211" t="s">
        <v>1497</v>
      </c>
      <c r="H211" t="s">
        <v>1490</v>
      </c>
      <c r="I211" t="s">
        <v>1491</v>
      </c>
      <c r="J211" t="s">
        <v>1491</v>
      </c>
      <c r="K211" t="s">
        <v>1498</v>
      </c>
      <c r="L211" t="s">
        <v>1268</v>
      </c>
      <c r="M211" t="s">
        <v>622</v>
      </c>
      <c r="N211" t="s">
        <v>892</v>
      </c>
      <c r="O211" t="s">
        <v>1499</v>
      </c>
      <c r="P211">
        <v>6</v>
      </c>
      <c r="Q211">
        <v>12</v>
      </c>
      <c r="R211" t="s">
        <v>1487</v>
      </c>
      <c r="S211" t="s">
        <v>1487</v>
      </c>
      <c r="T211" t="s">
        <v>1500</v>
      </c>
      <c r="U211" t="s">
        <v>1487</v>
      </c>
      <c r="V211" t="s">
        <v>1487</v>
      </c>
      <c r="Y211" t="s">
        <v>1495</v>
      </c>
      <c r="Z211" t="s">
        <v>1487</v>
      </c>
    </row>
    <row r="212" spans="1:26" x14ac:dyDescent="0.25">
      <c r="A212" s="418">
        <v>211</v>
      </c>
      <c r="B212" t="s">
        <v>554</v>
      </c>
      <c r="C212" s="61">
        <v>211</v>
      </c>
      <c r="D212" t="s">
        <v>555</v>
      </c>
      <c r="E212">
        <v>25937</v>
      </c>
      <c r="I212" t="s">
        <v>1491</v>
      </c>
      <c r="J212" t="s">
        <v>1491</v>
      </c>
      <c r="L212" t="s">
        <v>3360</v>
      </c>
      <c r="N212" t="s">
        <v>892</v>
      </c>
      <c r="O212" t="s">
        <v>1499</v>
      </c>
      <c r="P212">
        <v>13</v>
      </c>
      <c r="Q212">
        <v>26</v>
      </c>
      <c r="T212" t="s">
        <v>3361</v>
      </c>
      <c r="U212" t="s">
        <v>3362</v>
      </c>
    </row>
    <row r="213" spans="1:26" x14ac:dyDescent="0.25">
      <c r="A213" s="418">
        <v>212</v>
      </c>
      <c r="B213" t="s">
        <v>554</v>
      </c>
      <c r="C213" s="61">
        <v>212</v>
      </c>
      <c r="D213" t="s">
        <v>555</v>
      </c>
      <c r="E213">
        <v>23164</v>
      </c>
      <c r="F213" t="s">
        <v>1530</v>
      </c>
      <c r="G213" t="s">
        <v>1531</v>
      </c>
      <c r="H213" t="s">
        <v>1490</v>
      </c>
      <c r="I213" t="s">
        <v>1491</v>
      </c>
      <c r="J213" t="s">
        <v>1491</v>
      </c>
      <c r="K213" t="s">
        <v>1498</v>
      </c>
      <c r="L213" t="s">
        <v>1132</v>
      </c>
      <c r="M213" t="s">
        <v>622</v>
      </c>
      <c r="N213" t="s">
        <v>892</v>
      </c>
      <c r="O213" t="s">
        <v>1499</v>
      </c>
      <c r="P213">
        <v>14</v>
      </c>
      <c r="Q213">
        <v>22</v>
      </c>
      <c r="R213" t="s">
        <v>1487</v>
      </c>
      <c r="S213" t="s">
        <v>1487</v>
      </c>
      <c r="T213" t="s">
        <v>1532</v>
      </c>
      <c r="U213" t="s">
        <v>1487</v>
      </c>
      <c r="V213" t="s">
        <v>1487</v>
      </c>
      <c r="Y213" t="s">
        <v>1495</v>
      </c>
      <c r="Z213" t="s">
        <v>1487</v>
      </c>
    </row>
    <row r="214" spans="1:26" x14ac:dyDescent="0.25">
      <c r="A214" s="418">
        <v>213</v>
      </c>
      <c r="B214" t="s">
        <v>554</v>
      </c>
      <c r="C214" s="61">
        <v>213</v>
      </c>
      <c r="D214" t="s">
        <v>555</v>
      </c>
      <c r="E214">
        <v>25782</v>
      </c>
      <c r="F214" t="s">
        <v>1533</v>
      </c>
      <c r="G214" t="s">
        <v>1534</v>
      </c>
      <c r="H214" t="s">
        <v>1490</v>
      </c>
      <c r="I214" t="s">
        <v>1491</v>
      </c>
      <c r="J214" t="s">
        <v>1491</v>
      </c>
      <c r="K214" t="s">
        <v>1498</v>
      </c>
      <c r="L214" t="s">
        <v>1451</v>
      </c>
      <c r="M214" t="s">
        <v>622</v>
      </c>
      <c r="N214" t="s">
        <v>892</v>
      </c>
      <c r="O214" t="s">
        <v>1499</v>
      </c>
      <c r="P214">
        <v>6</v>
      </c>
      <c r="Q214">
        <v>12</v>
      </c>
      <c r="R214" t="s">
        <v>1487</v>
      </c>
      <c r="S214" t="s">
        <v>1487</v>
      </c>
      <c r="T214" t="s">
        <v>1535</v>
      </c>
      <c r="U214" t="s">
        <v>1487</v>
      </c>
      <c r="V214" t="s">
        <v>1487</v>
      </c>
      <c r="Y214" t="s">
        <v>1495</v>
      </c>
      <c r="Z214" t="s">
        <v>1487</v>
      </c>
    </row>
    <row r="215" spans="1:26" x14ac:dyDescent="0.25">
      <c r="A215" s="418">
        <v>214</v>
      </c>
      <c r="B215" t="s">
        <v>554</v>
      </c>
      <c r="C215" s="61">
        <v>214</v>
      </c>
      <c r="D215" t="s">
        <v>555</v>
      </c>
      <c r="E215">
        <v>26004</v>
      </c>
      <c r="I215" t="s">
        <v>1491</v>
      </c>
      <c r="J215" t="s">
        <v>1491</v>
      </c>
      <c r="L215" t="s">
        <v>3369</v>
      </c>
      <c r="N215" t="s">
        <v>892</v>
      </c>
      <c r="O215" t="s">
        <v>1499</v>
      </c>
      <c r="P215">
        <v>7</v>
      </c>
      <c r="Q215">
        <v>14</v>
      </c>
      <c r="T215" t="s">
        <v>3370</v>
      </c>
      <c r="U215" t="s">
        <v>3371</v>
      </c>
    </row>
    <row r="216" spans="1:26" x14ac:dyDescent="0.25">
      <c r="A216" s="418">
        <v>215</v>
      </c>
      <c r="B216" t="s">
        <v>554</v>
      </c>
      <c r="C216" s="61">
        <v>215</v>
      </c>
      <c r="D216" t="s">
        <v>555</v>
      </c>
      <c r="E216">
        <v>24518</v>
      </c>
      <c r="F216" t="s">
        <v>1582</v>
      </c>
      <c r="G216" t="s">
        <v>1583</v>
      </c>
      <c r="H216" t="s">
        <v>1490</v>
      </c>
      <c r="I216" t="s">
        <v>1491</v>
      </c>
      <c r="J216" t="s">
        <v>1491</v>
      </c>
      <c r="K216" t="s">
        <v>1498</v>
      </c>
      <c r="L216" t="s">
        <v>1304</v>
      </c>
      <c r="M216" t="s">
        <v>622</v>
      </c>
      <c r="N216" t="s">
        <v>892</v>
      </c>
      <c r="O216" t="s">
        <v>1499</v>
      </c>
      <c r="P216">
        <v>4</v>
      </c>
      <c r="Q216">
        <v>8</v>
      </c>
      <c r="R216" t="s">
        <v>1487</v>
      </c>
      <c r="S216" t="s">
        <v>1487</v>
      </c>
      <c r="T216" t="s">
        <v>1584</v>
      </c>
      <c r="U216" t="s">
        <v>1487</v>
      </c>
      <c r="V216" t="s">
        <v>1487</v>
      </c>
      <c r="Y216" t="s">
        <v>1495</v>
      </c>
      <c r="Z216" t="s">
        <v>1487</v>
      </c>
    </row>
    <row r="217" spans="1:26" x14ac:dyDescent="0.25">
      <c r="A217" s="418">
        <v>216</v>
      </c>
      <c r="B217" t="s">
        <v>554</v>
      </c>
      <c r="C217" s="61">
        <v>216</v>
      </c>
      <c r="D217" t="s">
        <v>555</v>
      </c>
      <c r="E217">
        <v>23266</v>
      </c>
      <c r="F217" t="s">
        <v>1585</v>
      </c>
      <c r="G217" t="s">
        <v>1586</v>
      </c>
      <c r="H217" t="s">
        <v>1490</v>
      </c>
      <c r="I217" t="s">
        <v>1491</v>
      </c>
      <c r="J217" t="s">
        <v>1491</v>
      </c>
      <c r="K217" t="s">
        <v>1498</v>
      </c>
      <c r="L217" t="s">
        <v>1289</v>
      </c>
      <c r="M217" t="s">
        <v>622</v>
      </c>
      <c r="N217" t="s">
        <v>892</v>
      </c>
      <c r="O217" t="s">
        <v>1499</v>
      </c>
      <c r="P217">
        <v>6</v>
      </c>
      <c r="Q217">
        <v>16</v>
      </c>
      <c r="R217" t="s">
        <v>1487</v>
      </c>
      <c r="S217" t="s">
        <v>1487</v>
      </c>
      <c r="T217" t="s">
        <v>1587</v>
      </c>
      <c r="U217" t="s">
        <v>1487</v>
      </c>
      <c r="V217" t="s">
        <v>1487</v>
      </c>
      <c r="Y217" t="s">
        <v>1495</v>
      </c>
      <c r="Z217" t="s">
        <v>1487</v>
      </c>
    </row>
    <row r="218" spans="1:26" x14ac:dyDescent="0.25">
      <c r="A218" s="418">
        <v>217</v>
      </c>
      <c r="B218" t="s">
        <v>554</v>
      </c>
      <c r="C218" s="61">
        <v>217</v>
      </c>
      <c r="D218" t="s">
        <v>555</v>
      </c>
      <c r="E218">
        <v>25846</v>
      </c>
      <c r="F218" t="s">
        <v>1588</v>
      </c>
      <c r="G218" t="s">
        <v>1563</v>
      </c>
      <c r="H218" t="s">
        <v>1490</v>
      </c>
      <c r="I218" t="s">
        <v>1491</v>
      </c>
      <c r="J218" t="s">
        <v>1491</v>
      </c>
      <c r="K218" t="s">
        <v>1498</v>
      </c>
      <c r="L218" t="s">
        <v>1461</v>
      </c>
      <c r="M218" t="s">
        <v>622</v>
      </c>
      <c r="N218" t="s">
        <v>892</v>
      </c>
      <c r="O218" t="s">
        <v>1499</v>
      </c>
      <c r="P218">
        <v>11</v>
      </c>
      <c r="Q218">
        <v>24</v>
      </c>
      <c r="R218" t="s">
        <v>1487</v>
      </c>
      <c r="S218" t="s">
        <v>1487</v>
      </c>
      <c r="T218" t="s">
        <v>1589</v>
      </c>
      <c r="U218" t="s">
        <v>1487</v>
      </c>
      <c r="V218" t="s">
        <v>1487</v>
      </c>
      <c r="Y218" t="s">
        <v>1495</v>
      </c>
      <c r="Z218" t="s">
        <v>1487</v>
      </c>
    </row>
    <row r="219" spans="1:26" x14ac:dyDescent="0.25">
      <c r="A219" s="418">
        <v>218</v>
      </c>
      <c r="B219" t="s">
        <v>554</v>
      </c>
      <c r="C219" s="61">
        <v>218</v>
      </c>
      <c r="D219" t="s">
        <v>555</v>
      </c>
      <c r="E219">
        <v>21759</v>
      </c>
      <c r="F219" t="s">
        <v>1603</v>
      </c>
      <c r="G219" t="s">
        <v>1604</v>
      </c>
      <c r="H219" t="s">
        <v>1490</v>
      </c>
      <c r="I219" t="s">
        <v>1491</v>
      </c>
      <c r="J219" t="s">
        <v>1491</v>
      </c>
      <c r="K219" t="s">
        <v>1498</v>
      </c>
      <c r="L219" t="s">
        <v>1045</v>
      </c>
      <c r="M219" t="s">
        <v>622</v>
      </c>
      <c r="N219" t="s">
        <v>892</v>
      </c>
      <c r="O219" t="s">
        <v>1499</v>
      </c>
      <c r="P219">
        <v>19</v>
      </c>
      <c r="Q219">
        <v>38</v>
      </c>
      <c r="R219" t="s">
        <v>1487</v>
      </c>
      <c r="S219" t="s">
        <v>1487</v>
      </c>
      <c r="T219" t="s">
        <v>1605</v>
      </c>
      <c r="U219" t="s">
        <v>1487</v>
      </c>
      <c r="V219" t="s">
        <v>1487</v>
      </c>
      <c r="Y219" t="s">
        <v>1495</v>
      </c>
      <c r="Z219" t="s">
        <v>1487</v>
      </c>
    </row>
    <row r="220" spans="1:26" x14ac:dyDescent="0.25">
      <c r="A220" s="418">
        <v>219</v>
      </c>
      <c r="B220" t="s">
        <v>554</v>
      </c>
      <c r="C220" s="61">
        <v>219</v>
      </c>
      <c r="D220" t="s">
        <v>555</v>
      </c>
      <c r="E220">
        <v>23069</v>
      </c>
      <c r="F220" t="s">
        <v>1489</v>
      </c>
      <c r="G220" t="s">
        <v>1530</v>
      </c>
      <c r="H220" t="s">
        <v>1490</v>
      </c>
      <c r="I220" t="s">
        <v>1491</v>
      </c>
      <c r="J220" t="s">
        <v>1491</v>
      </c>
      <c r="K220" t="s">
        <v>1492</v>
      </c>
      <c r="L220" t="s">
        <v>1081</v>
      </c>
      <c r="M220" t="s">
        <v>622</v>
      </c>
      <c r="N220" t="s">
        <v>892</v>
      </c>
      <c r="O220" t="s">
        <v>1499</v>
      </c>
      <c r="P220">
        <v>11</v>
      </c>
      <c r="Q220">
        <v>22</v>
      </c>
      <c r="R220" t="s">
        <v>1487</v>
      </c>
      <c r="S220" t="s">
        <v>1487</v>
      </c>
      <c r="T220" t="s">
        <v>1634</v>
      </c>
      <c r="U220">
        <v>5330228848</v>
      </c>
      <c r="V220" t="s">
        <v>1487</v>
      </c>
      <c r="Y220" t="s">
        <v>1495</v>
      </c>
      <c r="Z220" t="s">
        <v>1487</v>
      </c>
    </row>
    <row r="221" spans="1:26" x14ac:dyDescent="0.25">
      <c r="A221" s="418">
        <v>220</v>
      </c>
      <c r="B221" t="s">
        <v>554</v>
      </c>
      <c r="C221" s="61">
        <v>220</v>
      </c>
      <c r="D221" t="s">
        <v>555</v>
      </c>
      <c r="E221">
        <v>25081</v>
      </c>
      <c r="F221" t="s">
        <v>1647</v>
      </c>
      <c r="G221" t="s">
        <v>1648</v>
      </c>
      <c r="H221" t="s">
        <v>1490</v>
      </c>
      <c r="I221" t="s">
        <v>1491</v>
      </c>
      <c r="J221" t="s">
        <v>1491</v>
      </c>
      <c r="K221" t="s">
        <v>1498</v>
      </c>
      <c r="L221" t="s">
        <v>1290</v>
      </c>
      <c r="M221" t="s">
        <v>622</v>
      </c>
      <c r="N221" t="s">
        <v>892</v>
      </c>
      <c r="O221" t="s">
        <v>1499</v>
      </c>
      <c r="P221">
        <v>16</v>
      </c>
      <c r="Q221">
        <v>30</v>
      </c>
      <c r="R221" t="s">
        <v>1487</v>
      </c>
      <c r="S221" t="s">
        <v>1487</v>
      </c>
      <c r="T221" t="s">
        <v>1649</v>
      </c>
      <c r="U221" t="s">
        <v>1487</v>
      </c>
      <c r="V221" t="s">
        <v>1487</v>
      </c>
      <c r="Y221" t="s">
        <v>1495</v>
      </c>
      <c r="Z221" t="s">
        <v>1487</v>
      </c>
    </row>
    <row r="222" spans="1:26" x14ac:dyDescent="0.25">
      <c r="A222" s="418">
        <v>221</v>
      </c>
      <c r="B222" t="s">
        <v>554</v>
      </c>
      <c r="C222" s="61">
        <v>221</v>
      </c>
      <c r="D222" t="s">
        <v>555</v>
      </c>
      <c r="E222">
        <v>22729</v>
      </c>
      <c r="F222" t="s">
        <v>1653</v>
      </c>
      <c r="G222" t="s">
        <v>1489</v>
      </c>
      <c r="H222" t="s">
        <v>1490</v>
      </c>
      <c r="I222" t="s">
        <v>1491</v>
      </c>
      <c r="J222" t="s">
        <v>1491</v>
      </c>
      <c r="K222" t="s">
        <v>1498</v>
      </c>
      <c r="L222" t="s">
        <v>1083</v>
      </c>
      <c r="M222" t="s">
        <v>622</v>
      </c>
      <c r="N222" t="s">
        <v>892</v>
      </c>
      <c r="O222" t="s">
        <v>1499</v>
      </c>
      <c r="P222">
        <v>22</v>
      </c>
      <c r="Q222">
        <v>37</v>
      </c>
      <c r="R222" t="s">
        <v>1487</v>
      </c>
      <c r="S222" t="s">
        <v>1487</v>
      </c>
      <c r="T222" t="s">
        <v>1654</v>
      </c>
      <c r="U222" t="s">
        <v>1487</v>
      </c>
      <c r="V222" t="s">
        <v>1487</v>
      </c>
      <c r="Y222" t="s">
        <v>1495</v>
      </c>
      <c r="Z222" t="s">
        <v>1487</v>
      </c>
    </row>
    <row r="223" spans="1:26" x14ac:dyDescent="0.25">
      <c r="A223" s="418">
        <v>222</v>
      </c>
      <c r="B223" t="s">
        <v>554</v>
      </c>
      <c r="C223" s="61">
        <v>222</v>
      </c>
      <c r="D223" t="s">
        <v>555</v>
      </c>
      <c r="E223">
        <v>23389</v>
      </c>
      <c r="F223" t="s">
        <v>1670</v>
      </c>
      <c r="G223" t="s">
        <v>1671</v>
      </c>
      <c r="H223" t="s">
        <v>1490</v>
      </c>
      <c r="I223" t="s">
        <v>1491</v>
      </c>
      <c r="J223" t="s">
        <v>1491</v>
      </c>
      <c r="K223" t="s">
        <v>1492</v>
      </c>
      <c r="L223" t="s">
        <v>1291</v>
      </c>
      <c r="M223" t="s">
        <v>622</v>
      </c>
      <c r="N223" t="s">
        <v>892</v>
      </c>
      <c r="O223" t="s">
        <v>1499</v>
      </c>
      <c r="P223">
        <v>19</v>
      </c>
      <c r="Q223">
        <v>38</v>
      </c>
      <c r="R223" t="s">
        <v>1487</v>
      </c>
      <c r="S223" t="s">
        <v>1487</v>
      </c>
      <c r="T223" t="s">
        <v>1672</v>
      </c>
      <c r="U223">
        <v>5423141453</v>
      </c>
      <c r="V223" t="s">
        <v>1487</v>
      </c>
      <c r="Y223" t="s">
        <v>1495</v>
      </c>
      <c r="Z223" t="s">
        <v>1487</v>
      </c>
    </row>
    <row r="224" spans="1:26" x14ac:dyDescent="0.25">
      <c r="A224" s="418">
        <v>223</v>
      </c>
      <c r="B224" t="s">
        <v>554</v>
      </c>
      <c r="C224" s="61">
        <v>223</v>
      </c>
      <c r="D224" t="s">
        <v>555</v>
      </c>
      <c r="E224">
        <v>23584</v>
      </c>
      <c r="F224" t="s">
        <v>1688</v>
      </c>
      <c r="G224" t="s">
        <v>1628</v>
      </c>
      <c r="H224" t="s">
        <v>1490</v>
      </c>
      <c r="I224" t="s">
        <v>1491</v>
      </c>
      <c r="J224" t="s">
        <v>1491</v>
      </c>
      <c r="K224" t="s">
        <v>1498</v>
      </c>
      <c r="L224" t="s">
        <v>1689</v>
      </c>
      <c r="M224" t="s">
        <v>622</v>
      </c>
      <c r="N224" t="s">
        <v>892</v>
      </c>
      <c r="O224" t="s">
        <v>1499</v>
      </c>
      <c r="P224">
        <v>4</v>
      </c>
      <c r="Q224">
        <v>8</v>
      </c>
      <c r="R224" t="s">
        <v>1487</v>
      </c>
      <c r="S224" t="s">
        <v>1487</v>
      </c>
      <c r="T224" t="s">
        <v>1690</v>
      </c>
      <c r="U224" t="s">
        <v>1487</v>
      </c>
      <c r="V224" t="s">
        <v>1487</v>
      </c>
      <c r="Y224" t="s">
        <v>1495</v>
      </c>
      <c r="Z224" t="s">
        <v>1487</v>
      </c>
    </row>
    <row r="225" spans="1:26" x14ac:dyDescent="0.25">
      <c r="A225" s="418">
        <v>224</v>
      </c>
      <c r="B225" t="s">
        <v>554</v>
      </c>
      <c r="C225" s="61">
        <v>224</v>
      </c>
      <c r="D225" t="s">
        <v>555</v>
      </c>
      <c r="E225">
        <v>24481</v>
      </c>
      <c r="F225" t="s">
        <v>1720</v>
      </c>
      <c r="G225" t="s">
        <v>1560</v>
      </c>
      <c r="H225" t="s">
        <v>1490</v>
      </c>
      <c r="I225" t="s">
        <v>1491</v>
      </c>
      <c r="J225" t="s">
        <v>1491</v>
      </c>
      <c r="K225" t="s">
        <v>1498</v>
      </c>
      <c r="L225" t="s">
        <v>1721</v>
      </c>
      <c r="M225" t="s">
        <v>622</v>
      </c>
      <c r="N225" t="s">
        <v>892</v>
      </c>
      <c r="O225" t="s">
        <v>1499</v>
      </c>
      <c r="P225">
        <v>25</v>
      </c>
      <c r="Q225">
        <v>50</v>
      </c>
      <c r="R225" t="s">
        <v>1487</v>
      </c>
      <c r="S225" t="s">
        <v>1487</v>
      </c>
      <c r="T225" t="s">
        <v>1722</v>
      </c>
      <c r="U225" t="s">
        <v>1487</v>
      </c>
      <c r="V225" t="s">
        <v>1487</v>
      </c>
      <c r="Y225" t="s">
        <v>1495</v>
      </c>
      <c r="Z225" t="s">
        <v>1487</v>
      </c>
    </row>
    <row r="226" spans="1:26" x14ac:dyDescent="0.25">
      <c r="A226" s="418">
        <v>225</v>
      </c>
      <c r="B226" t="s">
        <v>554</v>
      </c>
      <c r="C226" s="61">
        <v>225</v>
      </c>
      <c r="D226" t="s">
        <v>555</v>
      </c>
      <c r="E226">
        <v>24256</v>
      </c>
      <c r="F226" t="s">
        <v>1559</v>
      </c>
      <c r="G226" t="s">
        <v>1732</v>
      </c>
      <c r="H226" t="s">
        <v>1490</v>
      </c>
      <c r="I226" t="s">
        <v>1491</v>
      </c>
      <c r="J226" t="s">
        <v>1491</v>
      </c>
      <c r="K226" t="s">
        <v>1492</v>
      </c>
      <c r="L226" t="s">
        <v>1292</v>
      </c>
      <c r="M226" t="s">
        <v>622</v>
      </c>
      <c r="N226" t="s">
        <v>892</v>
      </c>
      <c r="O226" t="s">
        <v>1499</v>
      </c>
      <c r="P226">
        <v>9</v>
      </c>
      <c r="Q226">
        <v>18</v>
      </c>
      <c r="R226" t="s">
        <v>1487</v>
      </c>
      <c r="S226" t="s">
        <v>1487</v>
      </c>
      <c r="T226" t="s">
        <v>1733</v>
      </c>
      <c r="U226">
        <v>5388735263</v>
      </c>
      <c r="V226" t="s">
        <v>1487</v>
      </c>
      <c r="Y226" t="s">
        <v>1495</v>
      </c>
      <c r="Z226" t="s">
        <v>1487</v>
      </c>
    </row>
    <row r="227" spans="1:26" x14ac:dyDescent="0.25">
      <c r="A227" s="418">
        <v>226</v>
      </c>
      <c r="B227" t="s">
        <v>554</v>
      </c>
      <c r="C227" s="61">
        <v>226</v>
      </c>
      <c r="D227" t="s">
        <v>555</v>
      </c>
      <c r="E227">
        <v>24560</v>
      </c>
      <c r="F227" t="s">
        <v>1520</v>
      </c>
      <c r="G227" t="s">
        <v>1734</v>
      </c>
      <c r="H227" t="s">
        <v>1490</v>
      </c>
      <c r="I227" t="s">
        <v>1491</v>
      </c>
      <c r="J227" t="s">
        <v>1491</v>
      </c>
      <c r="K227" t="s">
        <v>1498</v>
      </c>
      <c r="L227" t="s">
        <v>1303</v>
      </c>
      <c r="M227" t="s">
        <v>622</v>
      </c>
      <c r="N227" t="s">
        <v>616</v>
      </c>
      <c r="O227" t="s">
        <v>1499</v>
      </c>
      <c r="P227">
        <v>10</v>
      </c>
      <c r="Q227">
        <v>20</v>
      </c>
      <c r="R227" t="s">
        <v>1487</v>
      </c>
      <c r="S227" t="s">
        <v>1487</v>
      </c>
      <c r="T227" t="s">
        <v>1735</v>
      </c>
      <c r="U227" t="s">
        <v>1487</v>
      </c>
      <c r="V227" t="s">
        <v>1487</v>
      </c>
      <c r="Y227" t="s">
        <v>1495</v>
      </c>
      <c r="Z227" t="s">
        <v>1487</v>
      </c>
    </row>
    <row r="228" spans="1:26" x14ac:dyDescent="0.25">
      <c r="A228" s="418">
        <v>227</v>
      </c>
      <c r="B228" t="s">
        <v>554</v>
      </c>
      <c r="C228" s="61">
        <v>227</v>
      </c>
      <c r="D228" t="s">
        <v>555</v>
      </c>
      <c r="E228">
        <v>2153</v>
      </c>
      <c r="F228" t="s">
        <v>1742</v>
      </c>
      <c r="G228" t="s">
        <v>1743</v>
      </c>
      <c r="H228" t="s">
        <v>1490</v>
      </c>
      <c r="I228" t="s">
        <v>1491</v>
      </c>
      <c r="J228" t="s">
        <v>1491</v>
      </c>
      <c r="K228" t="s">
        <v>1492</v>
      </c>
      <c r="L228" t="s">
        <v>252</v>
      </c>
      <c r="M228" t="s">
        <v>622</v>
      </c>
      <c r="N228" t="s">
        <v>892</v>
      </c>
      <c r="O228" t="s">
        <v>1499</v>
      </c>
      <c r="P228">
        <v>17</v>
      </c>
      <c r="Q228">
        <v>34</v>
      </c>
      <c r="R228" t="s">
        <v>1487</v>
      </c>
      <c r="S228" t="s">
        <v>1487</v>
      </c>
      <c r="T228" t="s">
        <v>1744</v>
      </c>
      <c r="U228">
        <v>25231611417708</v>
      </c>
      <c r="V228">
        <v>2523162051</v>
      </c>
      <c r="Y228" t="s">
        <v>1495</v>
      </c>
      <c r="Z228" t="s">
        <v>1487</v>
      </c>
    </row>
    <row r="229" spans="1:26" x14ac:dyDescent="0.25">
      <c r="A229" s="418">
        <v>228</v>
      </c>
      <c r="B229" t="s">
        <v>554</v>
      </c>
      <c r="C229" s="61">
        <v>228</v>
      </c>
      <c r="D229" t="s">
        <v>555</v>
      </c>
      <c r="E229">
        <v>24263</v>
      </c>
      <c r="F229" t="s">
        <v>1769</v>
      </c>
      <c r="G229" t="s">
        <v>1732</v>
      </c>
      <c r="H229" t="s">
        <v>1490</v>
      </c>
      <c r="I229" t="s">
        <v>1491</v>
      </c>
      <c r="J229" t="s">
        <v>1491</v>
      </c>
      <c r="K229" t="s">
        <v>1492</v>
      </c>
      <c r="L229" t="s">
        <v>1293</v>
      </c>
      <c r="M229" t="s">
        <v>622</v>
      </c>
      <c r="N229" t="s">
        <v>892</v>
      </c>
      <c r="O229" t="s">
        <v>1499</v>
      </c>
      <c r="P229">
        <v>8</v>
      </c>
      <c r="Q229">
        <v>12</v>
      </c>
      <c r="R229" t="s">
        <v>1487</v>
      </c>
      <c r="S229" t="s">
        <v>1487</v>
      </c>
      <c r="T229" t="s">
        <v>1770</v>
      </c>
      <c r="U229">
        <v>5370656665</v>
      </c>
      <c r="V229" t="s">
        <v>1487</v>
      </c>
      <c r="Y229" t="s">
        <v>1495</v>
      </c>
      <c r="Z229" t="s">
        <v>1487</v>
      </c>
    </row>
    <row r="230" spans="1:26" x14ac:dyDescent="0.25">
      <c r="A230" s="418">
        <v>229</v>
      </c>
      <c r="B230" t="s">
        <v>554</v>
      </c>
      <c r="C230" s="61">
        <v>229</v>
      </c>
      <c r="D230" t="s">
        <v>555</v>
      </c>
      <c r="E230">
        <v>21863</v>
      </c>
      <c r="F230" t="s">
        <v>1778</v>
      </c>
      <c r="G230" t="s">
        <v>1779</v>
      </c>
      <c r="H230" t="s">
        <v>1490</v>
      </c>
      <c r="I230" t="s">
        <v>1491</v>
      </c>
      <c r="J230" t="s">
        <v>1491</v>
      </c>
      <c r="K230" t="s">
        <v>1492</v>
      </c>
      <c r="L230" t="s">
        <v>1049</v>
      </c>
      <c r="M230" t="s">
        <v>622</v>
      </c>
      <c r="N230" t="s">
        <v>616</v>
      </c>
      <c r="O230" t="s">
        <v>1499</v>
      </c>
      <c r="P230">
        <v>10</v>
      </c>
      <c r="Q230">
        <v>30</v>
      </c>
      <c r="R230" t="s">
        <v>1487</v>
      </c>
      <c r="S230" t="s">
        <v>1487</v>
      </c>
      <c r="T230" t="s">
        <v>1780</v>
      </c>
      <c r="U230">
        <v>5320549847</v>
      </c>
      <c r="V230">
        <v>5527551453</v>
      </c>
      <c r="Y230" t="s">
        <v>1495</v>
      </c>
      <c r="Z230" t="s">
        <v>1487</v>
      </c>
    </row>
    <row r="231" spans="1:26" x14ac:dyDescent="0.25">
      <c r="A231" s="418">
        <v>230</v>
      </c>
      <c r="B231" t="s">
        <v>554</v>
      </c>
      <c r="C231" s="61">
        <v>230</v>
      </c>
      <c r="D231" t="s">
        <v>555</v>
      </c>
      <c r="E231">
        <v>23303</v>
      </c>
      <c r="F231" t="s">
        <v>1788</v>
      </c>
      <c r="G231" t="s">
        <v>1789</v>
      </c>
      <c r="H231" t="s">
        <v>1490</v>
      </c>
      <c r="I231" t="s">
        <v>1491</v>
      </c>
      <c r="J231" t="s">
        <v>1491</v>
      </c>
      <c r="K231" t="s">
        <v>1498</v>
      </c>
      <c r="L231" t="s">
        <v>1294</v>
      </c>
      <c r="M231" t="s">
        <v>622</v>
      </c>
      <c r="N231" t="s">
        <v>892</v>
      </c>
      <c r="O231" t="s">
        <v>1499</v>
      </c>
      <c r="P231">
        <v>8</v>
      </c>
      <c r="Q231">
        <v>24</v>
      </c>
      <c r="R231" t="s">
        <v>1487</v>
      </c>
      <c r="S231" t="s">
        <v>1487</v>
      </c>
      <c r="T231" t="s">
        <v>1790</v>
      </c>
      <c r="U231" t="s">
        <v>1487</v>
      </c>
      <c r="V231" t="s">
        <v>1487</v>
      </c>
      <c r="Y231" t="s">
        <v>1495</v>
      </c>
      <c r="Z231" t="s">
        <v>1487</v>
      </c>
    </row>
    <row r="232" spans="1:26" x14ac:dyDescent="0.25">
      <c r="A232" s="418">
        <v>231</v>
      </c>
      <c r="B232" t="s">
        <v>554</v>
      </c>
      <c r="C232" s="61">
        <v>231</v>
      </c>
      <c r="D232" t="s">
        <v>555</v>
      </c>
      <c r="E232">
        <v>19117</v>
      </c>
      <c r="F232" t="s">
        <v>1806</v>
      </c>
      <c r="G232" t="s">
        <v>1806</v>
      </c>
      <c r="H232" t="s">
        <v>1490</v>
      </c>
      <c r="I232" t="s">
        <v>1491</v>
      </c>
      <c r="J232" t="s">
        <v>1491</v>
      </c>
      <c r="K232" t="s">
        <v>1492</v>
      </c>
      <c r="L232" t="s">
        <v>561</v>
      </c>
      <c r="M232" t="s">
        <v>622</v>
      </c>
      <c r="N232" t="s">
        <v>892</v>
      </c>
      <c r="O232" t="s">
        <v>1499</v>
      </c>
      <c r="P232">
        <v>6</v>
      </c>
      <c r="Q232">
        <v>12</v>
      </c>
      <c r="R232" t="s">
        <v>1487</v>
      </c>
      <c r="S232" t="s">
        <v>1487</v>
      </c>
      <c r="T232" t="s">
        <v>1807</v>
      </c>
      <c r="U232">
        <v>5309264444</v>
      </c>
      <c r="V232" t="s">
        <v>1487</v>
      </c>
      <c r="Y232" t="s">
        <v>1495</v>
      </c>
      <c r="Z232" t="s">
        <v>1487</v>
      </c>
    </row>
    <row r="233" spans="1:26" x14ac:dyDescent="0.25">
      <c r="A233" s="418">
        <v>232</v>
      </c>
      <c r="B233" t="s">
        <v>554</v>
      </c>
      <c r="C233" s="61">
        <v>232</v>
      </c>
      <c r="D233" t="s">
        <v>555</v>
      </c>
      <c r="E233">
        <v>24950</v>
      </c>
      <c r="F233" t="s">
        <v>1593</v>
      </c>
      <c r="G233" t="s">
        <v>1811</v>
      </c>
      <c r="H233" t="s">
        <v>1490</v>
      </c>
      <c r="I233" t="s">
        <v>1491</v>
      </c>
      <c r="J233" t="s">
        <v>1491</v>
      </c>
      <c r="K233" t="s">
        <v>1492</v>
      </c>
      <c r="L233" t="s">
        <v>1270</v>
      </c>
      <c r="M233" t="s">
        <v>622</v>
      </c>
      <c r="N233" t="s">
        <v>892</v>
      </c>
      <c r="O233" t="s">
        <v>1499</v>
      </c>
      <c r="P233">
        <v>14</v>
      </c>
      <c r="Q233">
        <v>30</v>
      </c>
      <c r="R233" t="s">
        <v>1487</v>
      </c>
      <c r="S233" t="s">
        <v>1487</v>
      </c>
      <c r="T233" t="s">
        <v>1812</v>
      </c>
      <c r="U233">
        <v>5300484918</v>
      </c>
      <c r="V233" t="s">
        <v>1487</v>
      </c>
      <c r="Y233" t="s">
        <v>1495</v>
      </c>
      <c r="Z233" t="s">
        <v>1487</v>
      </c>
    </row>
    <row r="234" spans="1:26" x14ac:dyDescent="0.25">
      <c r="A234" s="418">
        <v>233</v>
      </c>
      <c r="B234" t="s">
        <v>554</v>
      </c>
      <c r="C234" s="61">
        <v>233</v>
      </c>
      <c r="D234" t="s">
        <v>555</v>
      </c>
      <c r="E234">
        <v>25615</v>
      </c>
      <c r="F234" t="s">
        <v>1827</v>
      </c>
      <c r="G234" t="s">
        <v>1828</v>
      </c>
      <c r="H234" t="s">
        <v>1490</v>
      </c>
      <c r="I234" t="s">
        <v>1491</v>
      </c>
      <c r="J234" t="s">
        <v>1491</v>
      </c>
      <c r="K234" t="s">
        <v>1498</v>
      </c>
      <c r="L234" t="s">
        <v>1829</v>
      </c>
      <c r="M234" t="s">
        <v>622</v>
      </c>
      <c r="N234" t="s">
        <v>892</v>
      </c>
      <c r="O234" t="s">
        <v>1499</v>
      </c>
      <c r="P234">
        <v>4</v>
      </c>
      <c r="Q234">
        <v>8</v>
      </c>
      <c r="R234" t="s">
        <v>1487</v>
      </c>
      <c r="S234" t="s">
        <v>1487</v>
      </c>
      <c r="T234" t="s">
        <v>1830</v>
      </c>
      <c r="U234" t="s">
        <v>1487</v>
      </c>
      <c r="V234" t="s">
        <v>1487</v>
      </c>
      <c r="Y234" t="s">
        <v>1495</v>
      </c>
      <c r="Z234" t="s">
        <v>1487</v>
      </c>
    </row>
    <row r="235" spans="1:26" x14ac:dyDescent="0.25">
      <c r="A235" s="418">
        <v>234</v>
      </c>
      <c r="B235" t="s">
        <v>554</v>
      </c>
      <c r="C235" s="61">
        <v>234</v>
      </c>
      <c r="D235" t="s">
        <v>555</v>
      </c>
      <c r="E235">
        <v>22788</v>
      </c>
      <c r="F235" t="s">
        <v>1856</v>
      </c>
      <c r="G235" t="s">
        <v>1857</v>
      </c>
      <c r="H235" t="s">
        <v>1490</v>
      </c>
      <c r="I235" t="s">
        <v>1491</v>
      </c>
      <c r="J235" t="s">
        <v>1491</v>
      </c>
      <c r="K235" t="s">
        <v>1498</v>
      </c>
      <c r="L235" t="s">
        <v>1858</v>
      </c>
      <c r="M235" t="s">
        <v>622</v>
      </c>
      <c r="N235" t="s">
        <v>892</v>
      </c>
      <c r="O235" t="s">
        <v>1499</v>
      </c>
      <c r="P235">
        <v>46</v>
      </c>
      <c r="Q235">
        <v>92</v>
      </c>
      <c r="R235" t="s">
        <v>1487</v>
      </c>
      <c r="S235" t="s">
        <v>1487</v>
      </c>
      <c r="T235" t="s">
        <v>1859</v>
      </c>
      <c r="U235" t="s">
        <v>1487</v>
      </c>
      <c r="V235" t="s">
        <v>1487</v>
      </c>
      <c r="Y235" t="s">
        <v>1495</v>
      </c>
      <c r="Z235" t="s">
        <v>1487</v>
      </c>
    </row>
    <row r="236" spans="1:26" x14ac:dyDescent="0.25">
      <c r="A236" s="418">
        <v>235</v>
      </c>
      <c r="B236" t="s">
        <v>554</v>
      </c>
      <c r="C236" s="61">
        <v>235</v>
      </c>
      <c r="D236" t="s">
        <v>555</v>
      </c>
      <c r="E236">
        <v>24480</v>
      </c>
      <c r="F236" t="s">
        <v>1885</v>
      </c>
      <c r="G236" t="s">
        <v>1886</v>
      </c>
      <c r="H236" t="s">
        <v>1490</v>
      </c>
      <c r="I236" t="s">
        <v>1491</v>
      </c>
      <c r="J236" t="s">
        <v>1491</v>
      </c>
      <c r="K236" t="s">
        <v>1498</v>
      </c>
      <c r="L236" t="s">
        <v>1295</v>
      </c>
      <c r="M236" t="s">
        <v>622</v>
      </c>
      <c r="N236" t="s">
        <v>892</v>
      </c>
      <c r="O236" t="s">
        <v>1499</v>
      </c>
      <c r="P236">
        <v>3</v>
      </c>
      <c r="Q236">
        <v>6</v>
      </c>
      <c r="R236" t="s">
        <v>1487</v>
      </c>
      <c r="S236" t="s">
        <v>1487</v>
      </c>
      <c r="T236" t="s">
        <v>1887</v>
      </c>
      <c r="U236" t="s">
        <v>1487</v>
      </c>
      <c r="V236" t="s">
        <v>1487</v>
      </c>
      <c r="Y236" t="s">
        <v>1495</v>
      </c>
      <c r="Z236" t="s">
        <v>1487</v>
      </c>
    </row>
    <row r="237" spans="1:26" x14ac:dyDescent="0.25">
      <c r="A237" s="418">
        <v>236</v>
      </c>
      <c r="B237" t="s">
        <v>554</v>
      </c>
      <c r="C237" s="61">
        <v>236</v>
      </c>
      <c r="D237" t="s">
        <v>555</v>
      </c>
      <c r="E237">
        <v>26074</v>
      </c>
      <c r="I237" t="s">
        <v>1491</v>
      </c>
      <c r="J237" t="s">
        <v>1491</v>
      </c>
      <c r="L237" t="s">
        <v>3394</v>
      </c>
      <c r="N237" t="s">
        <v>892</v>
      </c>
      <c r="O237" t="s">
        <v>1499</v>
      </c>
      <c r="P237">
        <v>5</v>
      </c>
      <c r="Q237">
        <v>8</v>
      </c>
      <c r="T237" t="s">
        <v>3395</v>
      </c>
      <c r="U237" t="s">
        <v>3396</v>
      </c>
    </row>
    <row r="238" spans="1:26" x14ac:dyDescent="0.25">
      <c r="A238" s="418">
        <v>237</v>
      </c>
      <c r="B238" t="s">
        <v>554</v>
      </c>
      <c r="C238" s="61">
        <v>237</v>
      </c>
      <c r="D238" t="s">
        <v>555</v>
      </c>
      <c r="E238">
        <v>23423</v>
      </c>
      <c r="F238" t="s">
        <v>1793</v>
      </c>
      <c r="G238" t="s">
        <v>1917</v>
      </c>
      <c r="H238" t="s">
        <v>1490</v>
      </c>
      <c r="I238" t="s">
        <v>1491</v>
      </c>
      <c r="J238" t="s">
        <v>1491</v>
      </c>
      <c r="K238" t="s">
        <v>1498</v>
      </c>
      <c r="L238" t="s">
        <v>1296</v>
      </c>
      <c r="M238" t="s">
        <v>622</v>
      </c>
      <c r="N238" t="s">
        <v>892</v>
      </c>
      <c r="O238" t="s">
        <v>1499</v>
      </c>
      <c r="P238">
        <v>5</v>
      </c>
      <c r="Q238">
        <v>9</v>
      </c>
      <c r="R238" t="s">
        <v>1487</v>
      </c>
      <c r="S238" t="s">
        <v>1487</v>
      </c>
      <c r="T238" t="s">
        <v>1918</v>
      </c>
      <c r="U238" t="s">
        <v>1487</v>
      </c>
      <c r="V238" t="s">
        <v>1487</v>
      </c>
      <c r="Y238" t="s">
        <v>1495</v>
      </c>
      <c r="Z238" t="s">
        <v>1487</v>
      </c>
    </row>
    <row r="239" spans="1:26" x14ac:dyDescent="0.25">
      <c r="A239" s="418">
        <v>238</v>
      </c>
      <c r="B239" t="s">
        <v>554</v>
      </c>
      <c r="C239" s="61">
        <v>238</v>
      </c>
      <c r="D239" t="s">
        <v>555</v>
      </c>
      <c r="E239">
        <v>24427</v>
      </c>
      <c r="F239" t="s">
        <v>1559</v>
      </c>
      <c r="G239" t="s">
        <v>1937</v>
      </c>
      <c r="H239" t="s">
        <v>1490</v>
      </c>
      <c r="I239" t="s">
        <v>1491</v>
      </c>
      <c r="J239" t="s">
        <v>1491</v>
      </c>
      <c r="K239" t="s">
        <v>1498</v>
      </c>
      <c r="L239" t="s">
        <v>1297</v>
      </c>
      <c r="M239" t="s">
        <v>622</v>
      </c>
      <c r="N239" t="s">
        <v>892</v>
      </c>
      <c r="O239" t="s">
        <v>1499</v>
      </c>
      <c r="P239">
        <v>13</v>
      </c>
      <c r="Q239">
        <v>26</v>
      </c>
      <c r="R239" t="s">
        <v>1487</v>
      </c>
      <c r="S239" t="s">
        <v>1487</v>
      </c>
      <c r="T239" t="s">
        <v>1938</v>
      </c>
      <c r="U239" t="s">
        <v>1487</v>
      </c>
      <c r="V239" t="s">
        <v>1487</v>
      </c>
      <c r="Y239" t="s">
        <v>1495</v>
      </c>
      <c r="Z239" t="s">
        <v>1487</v>
      </c>
    </row>
    <row r="240" spans="1:26" x14ac:dyDescent="0.25">
      <c r="A240" s="418">
        <v>239</v>
      </c>
      <c r="B240" t="s">
        <v>554</v>
      </c>
      <c r="C240" s="61">
        <v>239</v>
      </c>
      <c r="D240" t="s">
        <v>555</v>
      </c>
      <c r="E240">
        <v>24161</v>
      </c>
      <c r="F240" t="s">
        <v>1964</v>
      </c>
      <c r="G240" t="s">
        <v>1965</v>
      </c>
      <c r="H240" t="s">
        <v>1490</v>
      </c>
      <c r="I240" t="s">
        <v>1491</v>
      </c>
      <c r="J240" t="s">
        <v>1491</v>
      </c>
      <c r="K240" t="s">
        <v>1492</v>
      </c>
      <c r="L240" t="s">
        <v>1966</v>
      </c>
      <c r="M240" t="s">
        <v>622</v>
      </c>
      <c r="N240" t="s">
        <v>616</v>
      </c>
      <c r="O240" t="s">
        <v>1499</v>
      </c>
      <c r="P240">
        <v>20</v>
      </c>
      <c r="Q240">
        <v>40</v>
      </c>
      <c r="R240" t="s">
        <v>1487</v>
      </c>
      <c r="S240" t="s">
        <v>1487</v>
      </c>
      <c r="T240" t="s">
        <v>1967</v>
      </c>
      <c r="U240">
        <v>5435348424</v>
      </c>
      <c r="V240" t="s">
        <v>1487</v>
      </c>
      <c r="Y240" t="s">
        <v>1495</v>
      </c>
      <c r="Z240" t="s">
        <v>1487</v>
      </c>
    </row>
    <row r="241" spans="1:26" x14ac:dyDescent="0.25">
      <c r="A241" s="418">
        <v>240</v>
      </c>
      <c r="B241" t="s">
        <v>554</v>
      </c>
      <c r="C241" s="61">
        <v>240</v>
      </c>
      <c r="D241" t="s">
        <v>555</v>
      </c>
      <c r="E241">
        <v>24111</v>
      </c>
      <c r="F241" t="s">
        <v>1804</v>
      </c>
      <c r="G241" t="s">
        <v>1985</v>
      </c>
      <c r="H241" t="s">
        <v>1490</v>
      </c>
      <c r="I241" t="s">
        <v>1491</v>
      </c>
      <c r="J241" t="s">
        <v>1491</v>
      </c>
      <c r="K241" t="s">
        <v>1492</v>
      </c>
      <c r="L241" t="s">
        <v>1143</v>
      </c>
      <c r="M241" t="s">
        <v>622</v>
      </c>
      <c r="N241" t="s">
        <v>892</v>
      </c>
      <c r="O241" t="s">
        <v>1499</v>
      </c>
      <c r="P241">
        <v>9</v>
      </c>
      <c r="Q241">
        <v>16</v>
      </c>
      <c r="R241" t="s">
        <v>1487</v>
      </c>
      <c r="S241" t="s">
        <v>1487</v>
      </c>
      <c r="T241" t="s">
        <v>1986</v>
      </c>
      <c r="U241">
        <v>2523822352</v>
      </c>
      <c r="V241" t="s">
        <v>1487</v>
      </c>
      <c r="Y241" t="s">
        <v>1495</v>
      </c>
      <c r="Z241" t="s">
        <v>1487</v>
      </c>
    </row>
    <row r="242" spans="1:26" x14ac:dyDescent="0.25">
      <c r="A242" s="418">
        <v>241</v>
      </c>
      <c r="B242" t="s">
        <v>554</v>
      </c>
      <c r="C242" s="61">
        <v>241</v>
      </c>
      <c r="D242" t="s">
        <v>555</v>
      </c>
      <c r="E242">
        <v>22090</v>
      </c>
      <c r="F242" t="s">
        <v>1987</v>
      </c>
      <c r="G242" t="s">
        <v>1988</v>
      </c>
      <c r="H242" t="s">
        <v>1490</v>
      </c>
      <c r="I242" t="s">
        <v>1491</v>
      </c>
      <c r="J242" t="s">
        <v>1491</v>
      </c>
      <c r="K242" t="s">
        <v>1498</v>
      </c>
      <c r="L242" t="s">
        <v>1077</v>
      </c>
      <c r="M242" t="s">
        <v>622</v>
      </c>
      <c r="N242" t="s">
        <v>892</v>
      </c>
      <c r="O242" t="s">
        <v>1499</v>
      </c>
      <c r="P242">
        <v>14</v>
      </c>
      <c r="Q242">
        <v>34</v>
      </c>
      <c r="R242" t="s">
        <v>1487</v>
      </c>
      <c r="S242" t="s">
        <v>1487</v>
      </c>
      <c r="T242" t="s">
        <v>1989</v>
      </c>
      <c r="U242" t="s">
        <v>1487</v>
      </c>
      <c r="V242" t="s">
        <v>1487</v>
      </c>
      <c r="Y242" t="s">
        <v>1495</v>
      </c>
      <c r="Z242" t="s">
        <v>1487</v>
      </c>
    </row>
    <row r="243" spans="1:26" x14ac:dyDescent="0.25">
      <c r="A243" s="418">
        <v>242</v>
      </c>
      <c r="B243" t="s">
        <v>554</v>
      </c>
      <c r="C243" s="61">
        <v>242</v>
      </c>
      <c r="D243" t="s">
        <v>555</v>
      </c>
      <c r="E243">
        <v>23408</v>
      </c>
      <c r="F243" t="s">
        <v>2006</v>
      </c>
      <c r="G243" t="s">
        <v>1628</v>
      </c>
      <c r="H243" t="s">
        <v>1490</v>
      </c>
      <c r="I243" t="s">
        <v>1491</v>
      </c>
      <c r="J243" t="s">
        <v>1491</v>
      </c>
      <c r="K243" t="s">
        <v>1492</v>
      </c>
      <c r="L243" t="s">
        <v>1298</v>
      </c>
      <c r="M243" t="s">
        <v>622</v>
      </c>
      <c r="N243" t="s">
        <v>892</v>
      </c>
      <c r="O243" t="s">
        <v>1499</v>
      </c>
      <c r="P243">
        <v>7</v>
      </c>
      <c r="Q243">
        <v>14</v>
      </c>
      <c r="R243" t="s">
        <v>1487</v>
      </c>
      <c r="S243" t="s">
        <v>1487</v>
      </c>
      <c r="T243" t="s">
        <v>2007</v>
      </c>
      <c r="U243">
        <v>5322111503</v>
      </c>
      <c r="V243" t="s">
        <v>1487</v>
      </c>
      <c r="Y243" t="s">
        <v>1495</v>
      </c>
      <c r="Z243" t="s">
        <v>1487</v>
      </c>
    </row>
    <row r="244" spans="1:26" x14ac:dyDescent="0.25">
      <c r="A244" s="418">
        <v>243</v>
      </c>
      <c r="B244" t="s">
        <v>554</v>
      </c>
      <c r="C244" s="61">
        <v>243</v>
      </c>
      <c r="D244" t="s">
        <v>555</v>
      </c>
      <c r="E244">
        <v>26052</v>
      </c>
      <c r="I244" t="s">
        <v>1491</v>
      </c>
      <c r="J244" t="s">
        <v>1491</v>
      </c>
      <c r="L244" t="s">
        <v>3387</v>
      </c>
      <c r="N244" t="s">
        <v>3388</v>
      </c>
      <c r="O244" t="s">
        <v>1499</v>
      </c>
      <c r="P244">
        <v>7</v>
      </c>
      <c r="Q244">
        <v>14</v>
      </c>
      <c r="T244" t="s">
        <v>3389</v>
      </c>
      <c r="U244" t="s">
        <v>3390</v>
      </c>
    </row>
    <row r="245" spans="1:26" x14ac:dyDescent="0.25">
      <c r="A245" s="418">
        <v>244</v>
      </c>
      <c r="B245" t="s">
        <v>554</v>
      </c>
      <c r="C245" s="61">
        <v>244</v>
      </c>
      <c r="D245" t="s">
        <v>555</v>
      </c>
      <c r="E245">
        <v>21686</v>
      </c>
      <c r="F245" t="s">
        <v>2014</v>
      </c>
      <c r="G245" t="s">
        <v>2015</v>
      </c>
      <c r="H245" t="s">
        <v>1490</v>
      </c>
      <c r="I245" t="s">
        <v>1491</v>
      </c>
      <c r="J245" t="s">
        <v>1491</v>
      </c>
      <c r="K245" t="s">
        <v>1492</v>
      </c>
      <c r="L245" t="s">
        <v>1041</v>
      </c>
      <c r="M245" t="s">
        <v>622</v>
      </c>
      <c r="N245" t="s">
        <v>892</v>
      </c>
      <c r="O245" t="s">
        <v>1499</v>
      </c>
      <c r="P245">
        <v>24</v>
      </c>
      <c r="Q245">
        <v>48</v>
      </c>
      <c r="R245" t="s">
        <v>1487</v>
      </c>
      <c r="S245" t="s">
        <v>1487</v>
      </c>
      <c r="T245" t="s">
        <v>2016</v>
      </c>
      <c r="U245">
        <v>5316979191</v>
      </c>
      <c r="V245" t="s">
        <v>1487</v>
      </c>
      <c r="Y245" t="s">
        <v>1495</v>
      </c>
      <c r="Z245" t="s">
        <v>1487</v>
      </c>
    </row>
    <row r="246" spans="1:26" x14ac:dyDescent="0.25">
      <c r="A246" s="418">
        <v>245</v>
      </c>
      <c r="B246" t="s">
        <v>554</v>
      </c>
      <c r="C246" s="61">
        <v>245</v>
      </c>
      <c r="D246" t="s">
        <v>555</v>
      </c>
      <c r="E246">
        <v>25266</v>
      </c>
      <c r="F246" t="s">
        <v>2026</v>
      </c>
      <c r="G246" t="s">
        <v>2027</v>
      </c>
      <c r="H246" t="s">
        <v>1490</v>
      </c>
      <c r="I246" t="s">
        <v>1491</v>
      </c>
      <c r="J246" t="s">
        <v>1491</v>
      </c>
      <c r="K246" t="s">
        <v>1498</v>
      </c>
      <c r="L246" t="s">
        <v>1299</v>
      </c>
      <c r="M246" t="s">
        <v>622</v>
      </c>
      <c r="N246" t="s">
        <v>892</v>
      </c>
      <c r="O246" t="s">
        <v>1499</v>
      </c>
      <c r="P246">
        <v>16</v>
      </c>
      <c r="Q246">
        <v>34</v>
      </c>
      <c r="R246" t="s">
        <v>1487</v>
      </c>
      <c r="S246" t="s">
        <v>1487</v>
      </c>
      <c r="T246" t="s">
        <v>2028</v>
      </c>
      <c r="U246" t="s">
        <v>1487</v>
      </c>
      <c r="V246" t="s">
        <v>1487</v>
      </c>
      <c r="Y246" t="s">
        <v>1495</v>
      </c>
      <c r="Z246" t="s">
        <v>1487</v>
      </c>
    </row>
    <row r="247" spans="1:26" x14ac:dyDescent="0.25">
      <c r="A247" s="418">
        <v>246</v>
      </c>
      <c r="B247" t="s">
        <v>554</v>
      </c>
      <c r="C247" s="61">
        <v>246</v>
      </c>
      <c r="D247" t="s">
        <v>555</v>
      </c>
      <c r="E247">
        <v>22572</v>
      </c>
      <c r="F247" t="s">
        <v>2032</v>
      </c>
      <c r="G247" t="s">
        <v>2033</v>
      </c>
      <c r="H247" t="s">
        <v>1490</v>
      </c>
      <c r="I247" t="s">
        <v>1491</v>
      </c>
      <c r="J247" t="s">
        <v>1491</v>
      </c>
      <c r="K247" t="s">
        <v>1498</v>
      </c>
      <c r="L247" t="s">
        <v>2034</v>
      </c>
      <c r="M247" t="s">
        <v>622</v>
      </c>
      <c r="N247" t="s">
        <v>892</v>
      </c>
      <c r="O247" t="s">
        <v>1499</v>
      </c>
      <c r="P247">
        <v>10</v>
      </c>
      <c r="Q247">
        <v>21</v>
      </c>
      <c r="R247" t="s">
        <v>1487</v>
      </c>
      <c r="S247" t="s">
        <v>1487</v>
      </c>
      <c r="T247" t="s">
        <v>2035</v>
      </c>
      <c r="U247" t="s">
        <v>1487</v>
      </c>
      <c r="V247" t="s">
        <v>1487</v>
      </c>
      <c r="Y247" t="s">
        <v>1495</v>
      </c>
      <c r="Z247" t="s">
        <v>1487</v>
      </c>
    </row>
    <row r="248" spans="1:26" x14ac:dyDescent="0.25">
      <c r="A248" s="418">
        <v>247</v>
      </c>
      <c r="B248" t="s">
        <v>554</v>
      </c>
      <c r="C248" s="61">
        <v>247</v>
      </c>
      <c r="D248" t="s">
        <v>555</v>
      </c>
      <c r="E248">
        <v>24388</v>
      </c>
      <c r="F248" t="s">
        <v>1559</v>
      </c>
      <c r="G248" t="s">
        <v>2036</v>
      </c>
      <c r="H248" t="s">
        <v>1490</v>
      </c>
      <c r="I248" t="s">
        <v>1491</v>
      </c>
      <c r="J248" t="s">
        <v>1491</v>
      </c>
      <c r="K248" t="s">
        <v>1492</v>
      </c>
      <c r="L248" t="s">
        <v>2037</v>
      </c>
      <c r="M248" t="s">
        <v>622</v>
      </c>
      <c r="N248" t="s">
        <v>892</v>
      </c>
      <c r="O248" t="s">
        <v>1499</v>
      </c>
      <c r="P248">
        <v>7</v>
      </c>
      <c r="Q248">
        <v>14</v>
      </c>
      <c r="R248" t="s">
        <v>1487</v>
      </c>
      <c r="S248" t="s">
        <v>1487</v>
      </c>
      <c r="T248" t="s">
        <v>2038</v>
      </c>
      <c r="U248">
        <v>5556719090</v>
      </c>
      <c r="V248">
        <v>2523139090</v>
      </c>
      <c r="Y248" t="s">
        <v>1495</v>
      </c>
      <c r="Z248" t="s">
        <v>1487</v>
      </c>
    </row>
    <row r="249" spans="1:26" x14ac:dyDescent="0.25">
      <c r="A249" s="418">
        <v>248</v>
      </c>
      <c r="B249" t="s">
        <v>554</v>
      </c>
      <c r="C249" s="61">
        <v>248</v>
      </c>
      <c r="D249" t="s">
        <v>555</v>
      </c>
      <c r="E249">
        <v>25022</v>
      </c>
      <c r="F249" t="s">
        <v>1496</v>
      </c>
      <c r="G249" t="s">
        <v>2067</v>
      </c>
      <c r="H249" t="s">
        <v>1490</v>
      </c>
      <c r="I249" t="s">
        <v>1491</v>
      </c>
      <c r="J249" t="s">
        <v>1491</v>
      </c>
      <c r="K249" t="s">
        <v>1498</v>
      </c>
      <c r="L249" t="s">
        <v>1272</v>
      </c>
      <c r="M249" t="s">
        <v>622</v>
      </c>
      <c r="N249" t="s">
        <v>892</v>
      </c>
      <c r="O249" t="s">
        <v>1499</v>
      </c>
      <c r="P249">
        <v>6</v>
      </c>
      <c r="Q249">
        <v>12</v>
      </c>
      <c r="R249" t="s">
        <v>1487</v>
      </c>
      <c r="S249" t="s">
        <v>1487</v>
      </c>
      <c r="T249" t="s">
        <v>2068</v>
      </c>
      <c r="U249" t="s">
        <v>1487</v>
      </c>
      <c r="V249" t="s">
        <v>1487</v>
      </c>
      <c r="Y249" t="s">
        <v>1495</v>
      </c>
      <c r="Z249" t="s">
        <v>1487</v>
      </c>
    </row>
    <row r="250" spans="1:26" x14ac:dyDescent="0.25">
      <c r="A250" s="418">
        <v>249</v>
      </c>
      <c r="B250" t="s">
        <v>554</v>
      </c>
      <c r="C250" s="61">
        <v>249</v>
      </c>
      <c r="D250" t="s">
        <v>555</v>
      </c>
      <c r="E250">
        <v>25025</v>
      </c>
      <c r="F250" t="s">
        <v>2087</v>
      </c>
      <c r="G250" t="s">
        <v>2067</v>
      </c>
      <c r="H250" t="s">
        <v>1490</v>
      </c>
      <c r="I250" t="s">
        <v>1491</v>
      </c>
      <c r="J250" t="s">
        <v>1491</v>
      </c>
      <c r="K250" t="s">
        <v>1492</v>
      </c>
      <c r="L250" t="s">
        <v>1275</v>
      </c>
      <c r="M250" t="s">
        <v>622</v>
      </c>
      <c r="N250" t="s">
        <v>892</v>
      </c>
      <c r="O250" t="s">
        <v>1499</v>
      </c>
      <c r="P250">
        <v>3</v>
      </c>
      <c r="Q250">
        <v>6</v>
      </c>
      <c r="R250" t="s">
        <v>1487</v>
      </c>
      <c r="S250" t="s">
        <v>1487</v>
      </c>
      <c r="T250" t="s">
        <v>2088</v>
      </c>
      <c r="U250">
        <v>5334221559</v>
      </c>
      <c r="V250">
        <v>5526500148</v>
      </c>
      <c r="Y250" t="s">
        <v>1495</v>
      </c>
      <c r="Z250" t="s">
        <v>1487</v>
      </c>
    </row>
    <row r="251" spans="1:26" x14ac:dyDescent="0.25">
      <c r="A251" s="418">
        <v>250</v>
      </c>
      <c r="B251" t="s">
        <v>554</v>
      </c>
      <c r="C251" s="61">
        <v>250</v>
      </c>
      <c r="D251" t="s">
        <v>555</v>
      </c>
      <c r="E251">
        <v>22866</v>
      </c>
      <c r="F251" t="s">
        <v>2159</v>
      </c>
      <c r="G251" t="s">
        <v>1948</v>
      </c>
      <c r="H251" t="s">
        <v>1490</v>
      </c>
      <c r="I251" t="s">
        <v>1491</v>
      </c>
      <c r="J251" t="s">
        <v>1491</v>
      </c>
      <c r="K251" t="s">
        <v>1492</v>
      </c>
      <c r="L251" t="s">
        <v>1089</v>
      </c>
      <c r="M251" t="s">
        <v>622</v>
      </c>
      <c r="N251" t="s">
        <v>892</v>
      </c>
      <c r="O251" t="s">
        <v>1499</v>
      </c>
      <c r="P251">
        <v>6</v>
      </c>
      <c r="Q251">
        <v>12</v>
      </c>
      <c r="R251" t="s">
        <v>1487</v>
      </c>
      <c r="S251" t="s">
        <v>1487</v>
      </c>
      <c r="T251" t="s">
        <v>2160</v>
      </c>
      <c r="U251">
        <v>5332777348</v>
      </c>
      <c r="V251" t="s">
        <v>1487</v>
      </c>
      <c r="Y251" t="s">
        <v>1495</v>
      </c>
      <c r="Z251" t="s">
        <v>1487</v>
      </c>
    </row>
    <row r="252" spans="1:26" x14ac:dyDescent="0.25">
      <c r="A252" s="418">
        <v>251</v>
      </c>
      <c r="B252" t="s">
        <v>554</v>
      </c>
      <c r="C252" s="61">
        <v>251</v>
      </c>
      <c r="D252" t="s">
        <v>555</v>
      </c>
      <c r="E252">
        <v>23058</v>
      </c>
      <c r="F252" t="s">
        <v>2167</v>
      </c>
      <c r="G252" t="s">
        <v>2168</v>
      </c>
      <c r="H252" t="s">
        <v>1490</v>
      </c>
      <c r="I252" t="s">
        <v>1491</v>
      </c>
      <c r="J252" t="s">
        <v>1491</v>
      </c>
      <c r="K252" t="s">
        <v>1492</v>
      </c>
      <c r="L252" t="s">
        <v>1135</v>
      </c>
      <c r="M252" t="s">
        <v>622</v>
      </c>
      <c r="N252" t="s">
        <v>892</v>
      </c>
      <c r="O252" t="s">
        <v>1499</v>
      </c>
      <c r="P252">
        <v>12</v>
      </c>
      <c r="Q252">
        <v>24</v>
      </c>
      <c r="R252" t="s">
        <v>1487</v>
      </c>
      <c r="S252" t="s">
        <v>1487</v>
      </c>
      <c r="T252" t="s">
        <v>2169</v>
      </c>
      <c r="U252">
        <v>5330280148</v>
      </c>
      <c r="V252" t="s">
        <v>1487</v>
      </c>
      <c r="Y252" t="s">
        <v>1495</v>
      </c>
      <c r="Z252" t="s">
        <v>1487</v>
      </c>
    </row>
    <row r="253" spans="1:26" ht="30" x14ac:dyDescent="0.25">
      <c r="A253" s="418">
        <v>252</v>
      </c>
      <c r="B253" t="s">
        <v>554</v>
      </c>
      <c r="C253" s="61">
        <v>252</v>
      </c>
      <c r="D253" t="s">
        <v>555</v>
      </c>
      <c r="E253">
        <v>26136</v>
      </c>
      <c r="I253" t="s">
        <v>1491</v>
      </c>
      <c r="J253" t="s">
        <v>1491</v>
      </c>
      <c r="L253" t="s">
        <v>3402</v>
      </c>
      <c r="N253" t="s">
        <v>892</v>
      </c>
      <c r="O253" t="s">
        <v>1499</v>
      </c>
      <c r="P253">
        <v>3</v>
      </c>
      <c r="Q253">
        <v>5</v>
      </c>
      <c r="T253" s="422" t="s">
        <v>3403</v>
      </c>
      <c r="U253">
        <v>5322781616</v>
      </c>
    </row>
    <row r="254" spans="1:26" x14ac:dyDescent="0.25">
      <c r="A254" s="418">
        <v>253</v>
      </c>
      <c r="B254" t="s">
        <v>554</v>
      </c>
      <c r="C254" s="61">
        <v>253</v>
      </c>
      <c r="D254" t="s">
        <v>555</v>
      </c>
      <c r="E254">
        <v>24842</v>
      </c>
      <c r="F254" t="s">
        <v>1593</v>
      </c>
      <c r="G254" t="s">
        <v>2215</v>
      </c>
      <c r="H254" t="s">
        <v>1490</v>
      </c>
      <c r="I254" t="s">
        <v>1491</v>
      </c>
      <c r="J254" t="s">
        <v>1491</v>
      </c>
      <c r="K254" t="s">
        <v>1492</v>
      </c>
      <c r="L254" t="s">
        <v>1266</v>
      </c>
      <c r="M254" t="s">
        <v>622</v>
      </c>
      <c r="N254" t="s">
        <v>892</v>
      </c>
      <c r="O254" t="s">
        <v>1499</v>
      </c>
      <c r="P254">
        <v>4</v>
      </c>
      <c r="Q254">
        <v>8</v>
      </c>
      <c r="R254" t="s">
        <v>1487</v>
      </c>
      <c r="S254" t="s">
        <v>1487</v>
      </c>
      <c r="T254" t="s">
        <v>2216</v>
      </c>
      <c r="U254">
        <v>5524005488</v>
      </c>
      <c r="V254" t="s">
        <v>1487</v>
      </c>
      <c r="Y254" t="s">
        <v>1495</v>
      </c>
      <c r="Z254" t="s">
        <v>1487</v>
      </c>
    </row>
    <row r="255" spans="1:26" x14ac:dyDescent="0.25">
      <c r="A255" s="418">
        <v>254</v>
      </c>
      <c r="B255" t="s">
        <v>554</v>
      </c>
      <c r="C255" s="61">
        <v>254</v>
      </c>
      <c r="D255" t="s">
        <v>555</v>
      </c>
      <c r="E255">
        <v>23313</v>
      </c>
      <c r="F255" t="s">
        <v>1585</v>
      </c>
      <c r="G255" t="s">
        <v>2229</v>
      </c>
      <c r="H255" t="s">
        <v>1490</v>
      </c>
      <c r="I255" t="s">
        <v>1491</v>
      </c>
      <c r="J255" t="s">
        <v>1491</v>
      </c>
      <c r="K255" t="s">
        <v>1492</v>
      </c>
      <c r="L255" t="s">
        <v>2230</v>
      </c>
      <c r="M255" t="s">
        <v>622</v>
      </c>
      <c r="N255" t="s">
        <v>892</v>
      </c>
      <c r="O255" t="s">
        <v>1499</v>
      </c>
      <c r="P255">
        <v>8</v>
      </c>
      <c r="Q255">
        <v>16</v>
      </c>
      <c r="R255" t="s">
        <v>1487</v>
      </c>
      <c r="S255" t="s">
        <v>1487</v>
      </c>
      <c r="T255" t="s">
        <v>2231</v>
      </c>
      <c r="U255">
        <v>5398346965</v>
      </c>
      <c r="V255">
        <v>2523132161</v>
      </c>
      <c r="Y255" t="s">
        <v>1495</v>
      </c>
      <c r="Z255" t="s">
        <v>1487</v>
      </c>
    </row>
    <row r="256" spans="1:26" x14ac:dyDescent="0.25">
      <c r="A256" s="418">
        <v>255</v>
      </c>
      <c r="B256" t="s">
        <v>554</v>
      </c>
      <c r="C256" s="61">
        <v>255</v>
      </c>
      <c r="D256" t="s">
        <v>555</v>
      </c>
      <c r="E256">
        <v>23943</v>
      </c>
      <c r="F256" t="s">
        <v>2235</v>
      </c>
      <c r="G256" t="s">
        <v>2236</v>
      </c>
      <c r="H256" t="s">
        <v>1490</v>
      </c>
      <c r="I256" t="s">
        <v>1491</v>
      </c>
      <c r="J256" t="s">
        <v>1491</v>
      </c>
      <c r="K256" t="s">
        <v>1492</v>
      </c>
      <c r="L256" t="s">
        <v>1144</v>
      </c>
      <c r="M256" t="s">
        <v>622</v>
      </c>
      <c r="N256" t="s">
        <v>892</v>
      </c>
      <c r="O256" t="s">
        <v>1499</v>
      </c>
      <c r="P256">
        <v>8</v>
      </c>
      <c r="Q256">
        <v>20</v>
      </c>
      <c r="R256" t="s">
        <v>1487</v>
      </c>
      <c r="S256" t="s">
        <v>1487</v>
      </c>
      <c r="T256" t="s">
        <v>2237</v>
      </c>
      <c r="U256">
        <v>5423044808</v>
      </c>
      <c r="V256" t="s">
        <v>1487</v>
      </c>
      <c r="Y256" t="s">
        <v>1495</v>
      </c>
      <c r="Z256" t="s">
        <v>1487</v>
      </c>
    </row>
    <row r="257" spans="1:26" x14ac:dyDescent="0.25">
      <c r="A257" s="418">
        <v>256</v>
      </c>
      <c r="B257" t="s">
        <v>554</v>
      </c>
      <c r="C257" s="61">
        <v>256</v>
      </c>
      <c r="D257" t="s">
        <v>555</v>
      </c>
      <c r="E257">
        <v>26198</v>
      </c>
      <c r="I257" t="s">
        <v>1491</v>
      </c>
      <c r="J257" t="s">
        <v>1491</v>
      </c>
      <c r="L257" t="s">
        <v>3414</v>
      </c>
      <c r="N257" t="s">
        <v>892</v>
      </c>
      <c r="O257" t="s">
        <v>1499</v>
      </c>
      <c r="P257">
        <v>10</v>
      </c>
      <c r="Q257">
        <v>21</v>
      </c>
      <c r="T257" t="s">
        <v>3415</v>
      </c>
      <c r="U257">
        <v>5531401854</v>
      </c>
    </row>
    <row r="258" spans="1:26" x14ac:dyDescent="0.25">
      <c r="A258" s="418">
        <v>257</v>
      </c>
      <c r="B258" t="s">
        <v>554</v>
      </c>
      <c r="C258" s="61">
        <v>257</v>
      </c>
      <c r="D258" t="s">
        <v>555</v>
      </c>
      <c r="E258">
        <v>2648</v>
      </c>
      <c r="F258" t="s">
        <v>1549</v>
      </c>
      <c r="G258" t="s">
        <v>1550</v>
      </c>
      <c r="H258" t="s">
        <v>1490</v>
      </c>
      <c r="I258" t="s">
        <v>1491</v>
      </c>
      <c r="J258" t="s">
        <v>1491</v>
      </c>
      <c r="K258" t="s">
        <v>1492</v>
      </c>
      <c r="L258" t="s">
        <v>496</v>
      </c>
      <c r="M258" t="s">
        <v>622</v>
      </c>
      <c r="N258" t="s">
        <v>1527</v>
      </c>
      <c r="O258" t="s">
        <v>1551</v>
      </c>
      <c r="P258">
        <v>381</v>
      </c>
      <c r="Q258">
        <v>762</v>
      </c>
      <c r="R258" t="s">
        <v>1487</v>
      </c>
      <c r="S258" t="s">
        <v>1487</v>
      </c>
      <c r="T258" t="s">
        <v>1552</v>
      </c>
      <c r="U258">
        <v>5309696315</v>
      </c>
      <c r="V258">
        <v>2523936977</v>
      </c>
      <c r="Y258" t="s">
        <v>1495</v>
      </c>
      <c r="Z258" t="s">
        <v>1487</v>
      </c>
    </row>
    <row r="259" spans="1:26" x14ac:dyDescent="0.25">
      <c r="A259" s="418">
        <v>258</v>
      </c>
      <c r="B259" t="s">
        <v>554</v>
      </c>
      <c r="C259" s="61">
        <v>258</v>
      </c>
      <c r="D259" t="s">
        <v>555</v>
      </c>
      <c r="E259">
        <v>21154</v>
      </c>
      <c r="F259" t="s">
        <v>1599</v>
      </c>
      <c r="G259" t="s">
        <v>1600</v>
      </c>
      <c r="H259" t="s">
        <v>1490</v>
      </c>
      <c r="I259" t="s">
        <v>1491</v>
      </c>
      <c r="J259" t="s">
        <v>1491</v>
      </c>
      <c r="K259" t="s">
        <v>1492</v>
      </c>
      <c r="L259" t="s">
        <v>1601</v>
      </c>
      <c r="M259" t="s">
        <v>622</v>
      </c>
      <c r="N259" t="s">
        <v>1527</v>
      </c>
      <c r="O259" t="s">
        <v>1551</v>
      </c>
      <c r="P259">
        <v>311</v>
      </c>
      <c r="Q259">
        <v>684</v>
      </c>
      <c r="R259" t="s">
        <v>1487</v>
      </c>
      <c r="S259" t="s">
        <v>1487</v>
      </c>
      <c r="T259" t="s">
        <v>1602</v>
      </c>
      <c r="U259">
        <v>2523371111</v>
      </c>
      <c r="V259">
        <v>2523371111</v>
      </c>
      <c r="Y259" t="s">
        <v>1495</v>
      </c>
      <c r="Z259" t="s">
        <v>1487</v>
      </c>
    </row>
    <row r="260" spans="1:26" x14ac:dyDescent="0.25">
      <c r="A260" s="418">
        <v>259</v>
      </c>
      <c r="B260" t="s">
        <v>554</v>
      </c>
      <c r="C260" s="61">
        <v>259</v>
      </c>
      <c r="D260" t="s">
        <v>555</v>
      </c>
      <c r="E260">
        <v>13533</v>
      </c>
      <c r="F260" t="s">
        <v>1638</v>
      </c>
      <c r="G260" t="s">
        <v>1639</v>
      </c>
      <c r="H260" t="s">
        <v>1490</v>
      </c>
      <c r="I260" t="s">
        <v>1491</v>
      </c>
      <c r="J260" t="s">
        <v>1491</v>
      </c>
      <c r="K260" t="s">
        <v>1498</v>
      </c>
      <c r="L260" t="s">
        <v>1640</v>
      </c>
      <c r="M260" t="s">
        <v>622</v>
      </c>
      <c r="N260" t="s">
        <v>1527</v>
      </c>
      <c r="O260" t="s">
        <v>1551</v>
      </c>
      <c r="P260">
        <v>92</v>
      </c>
      <c r="Q260">
        <v>184</v>
      </c>
      <c r="R260" t="s">
        <v>1487</v>
      </c>
      <c r="S260" t="s">
        <v>1487</v>
      </c>
      <c r="T260" t="s">
        <v>1641</v>
      </c>
      <c r="U260" t="s">
        <v>1487</v>
      </c>
      <c r="V260" t="s">
        <v>1487</v>
      </c>
      <c r="Y260" t="s">
        <v>1495</v>
      </c>
      <c r="Z260" t="s">
        <v>1487</v>
      </c>
    </row>
    <row r="261" spans="1:26" x14ac:dyDescent="0.25">
      <c r="A261" s="418">
        <v>260</v>
      </c>
      <c r="B261" t="s">
        <v>554</v>
      </c>
      <c r="C261" s="61">
        <v>260</v>
      </c>
      <c r="D261" t="s">
        <v>555</v>
      </c>
      <c r="E261">
        <v>15425</v>
      </c>
      <c r="F261" t="s">
        <v>1642</v>
      </c>
      <c r="G261" t="s">
        <v>1642</v>
      </c>
      <c r="H261" t="s">
        <v>1490</v>
      </c>
      <c r="I261" t="s">
        <v>1491</v>
      </c>
      <c r="J261" t="s">
        <v>1491</v>
      </c>
      <c r="K261" t="s">
        <v>1492</v>
      </c>
      <c r="L261" t="s">
        <v>180</v>
      </c>
      <c r="M261" t="s">
        <v>622</v>
      </c>
      <c r="N261" t="s">
        <v>1527</v>
      </c>
      <c r="O261" t="s">
        <v>1551</v>
      </c>
      <c r="P261">
        <v>288</v>
      </c>
      <c r="Q261">
        <v>746</v>
      </c>
      <c r="R261" t="s">
        <v>1487</v>
      </c>
      <c r="S261" t="s">
        <v>1487</v>
      </c>
      <c r="T261" t="s">
        <v>1643</v>
      </c>
      <c r="U261">
        <v>2523689020</v>
      </c>
      <c r="V261">
        <v>2523689021</v>
      </c>
      <c r="Y261" t="s">
        <v>1495</v>
      </c>
      <c r="Z261" t="s">
        <v>1487</v>
      </c>
    </row>
    <row r="262" spans="1:26" x14ac:dyDescent="0.25">
      <c r="A262" s="418">
        <v>261</v>
      </c>
      <c r="B262" t="s">
        <v>554</v>
      </c>
      <c r="C262" s="61">
        <v>261</v>
      </c>
      <c r="D262" t="s">
        <v>555</v>
      </c>
      <c r="E262">
        <v>3116</v>
      </c>
      <c r="F262" t="s">
        <v>1706</v>
      </c>
      <c r="G262" t="s">
        <v>1707</v>
      </c>
      <c r="H262" t="s">
        <v>1490</v>
      </c>
      <c r="I262" t="s">
        <v>1491</v>
      </c>
      <c r="J262" t="s">
        <v>1491</v>
      </c>
      <c r="K262" t="s">
        <v>1708</v>
      </c>
      <c r="L262" t="s">
        <v>1709</v>
      </c>
      <c r="M262" t="s">
        <v>622</v>
      </c>
      <c r="N262" t="s">
        <v>1527</v>
      </c>
      <c r="O262" t="s">
        <v>1551</v>
      </c>
      <c r="P262">
        <v>236</v>
      </c>
      <c r="Q262">
        <v>478</v>
      </c>
      <c r="R262" t="s">
        <v>1487</v>
      </c>
      <c r="S262" t="s">
        <v>1487</v>
      </c>
      <c r="T262" t="s">
        <v>1710</v>
      </c>
      <c r="U262">
        <v>2523689751</v>
      </c>
      <c r="V262">
        <v>2523689138</v>
      </c>
      <c r="Y262" t="s">
        <v>1495</v>
      </c>
      <c r="Z262" t="s">
        <v>1487</v>
      </c>
    </row>
    <row r="263" spans="1:26" x14ac:dyDescent="0.25">
      <c r="A263" s="418">
        <v>262</v>
      </c>
      <c r="B263" t="s">
        <v>554</v>
      </c>
      <c r="C263" s="61">
        <v>262</v>
      </c>
      <c r="D263" t="s">
        <v>555</v>
      </c>
      <c r="E263">
        <v>14353</v>
      </c>
      <c r="F263" t="s">
        <v>1771</v>
      </c>
      <c r="G263" t="s">
        <v>1772</v>
      </c>
      <c r="H263" t="s">
        <v>1490</v>
      </c>
      <c r="I263" t="s">
        <v>1491</v>
      </c>
      <c r="J263" t="s">
        <v>1491</v>
      </c>
      <c r="K263" t="s">
        <v>1498</v>
      </c>
      <c r="L263" t="s">
        <v>1773</v>
      </c>
      <c r="M263" t="s">
        <v>622</v>
      </c>
      <c r="N263" t="s">
        <v>1527</v>
      </c>
      <c r="O263" t="s">
        <v>1551</v>
      </c>
      <c r="P263">
        <v>420</v>
      </c>
      <c r="Q263">
        <v>840</v>
      </c>
      <c r="R263" t="s">
        <v>1487</v>
      </c>
      <c r="S263" t="s">
        <v>1487</v>
      </c>
      <c r="T263" t="s">
        <v>1774</v>
      </c>
      <c r="U263">
        <v>2524240000</v>
      </c>
      <c r="V263" t="s">
        <v>1487</v>
      </c>
      <c r="Y263" t="s">
        <v>1495</v>
      </c>
      <c r="Z263" t="s">
        <v>1487</v>
      </c>
    </row>
    <row r="264" spans="1:26" x14ac:dyDescent="0.25">
      <c r="A264" s="418">
        <v>263</v>
      </c>
      <c r="B264" t="s">
        <v>554</v>
      </c>
      <c r="C264" s="61">
        <v>263</v>
      </c>
      <c r="D264" t="s">
        <v>555</v>
      </c>
      <c r="E264">
        <v>2946</v>
      </c>
      <c r="F264" t="s">
        <v>1888</v>
      </c>
      <c r="G264" t="s">
        <v>1889</v>
      </c>
      <c r="H264" t="s">
        <v>1490</v>
      </c>
      <c r="I264" t="s">
        <v>1491</v>
      </c>
      <c r="J264" t="s">
        <v>1491</v>
      </c>
      <c r="K264" t="s">
        <v>1492</v>
      </c>
      <c r="L264" t="s">
        <v>181</v>
      </c>
      <c r="M264" t="s">
        <v>622</v>
      </c>
      <c r="N264" t="s">
        <v>1527</v>
      </c>
      <c r="O264" t="s">
        <v>1551</v>
      </c>
      <c r="P264">
        <v>197</v>
      </c>
      <c r="Q264">
        <v>406</v>
      </c>
      <c r="R264" t="s">
        <v>1487</v>
      </c>
      <c r="S264" t="s">
        <v>1487</v>
      </c>
      <c r="T264" t="s">
        <v>1890</v>
      </c>
      <c r="U264">
        <v>2523823302</v>
      </c>
      <c r="V264">
        <v>2523822199</v>
      </c>
      <c r="Y264" t="s">
        <v>1495</v>
      </c>
      <c r="Z264" t="s">
        <v>1487</v>
      </c>
    </row>
    <row r="265" spans="1:26" x14ac:dyDescent="0.25">
      <c r="A265" s="418">
        <v>264</v>
      </c>
      <c r="B265" t="s">
        <v>554</v>
      </c>
      <c r="C265" s="61">
        <v>264</v>
      </c>
      <c r="D265" t="s">
        <v>555</v>
      </c>
      <c r="E265">
        <v>1511</v>
      </c>
      <c r="F265" t="s">
        <v>1928</v>
      </c>
      <c r="G265" t="s">
        <v>1929</v>
      </c>
      <c r="H265" t="s">
        <v>1490</v>
      </c>
      <c r="I265" t="s">
        <v>1491</v>
      </c>
      <c r="J265" t="s">
        <v>1491</v>
      </c>
      <c r="K265" t="s">
        <v>1492</v>
      </c>
      <c r="L265" t="s">
        <v>526</v>
      </c>
      <c r="M265" t="s">
        <v>622</v>
      </c>
      <c r="N265" t="s">
        <v>1527</v>
      </c>
      <c r="O265" t="s">
        <v>1551</v>
      </c>
      <c r="P265">
        <v>329</v>
      </c>
      <c r="Q265">
        <v>736</v>
      </c>
      <c r="R265" t="s">
        <v>1487</v>
      </c>
      <c r="S265" t="s">
        <v>1487</v>
      </c>
      <c r="T265" t="s">
        <v>1930</v>
      </c>
      <c r="U265">
        <v>5327919720</v>
      </c>
      <c r="V265">
        <v>2523500100</v>
      </c>
      <c r="Y265" t="s">
        <v>1495</v>
      </c>
      <c r="Z265" t="s">
        <v>1487</v>
      </c>
    </row>
    <row r="266" spans="1:26" x14ac:dyDescent="0.25">
      <c r="A266" s="418">
        <v>265</v>
      </c>
      <c r="B266" t="s">
        <v>554</v>
      </c>
      <c r="C266" s="61">
        <v>265</v>
      </c>
      <c r="D266" t="s">
        <v>555</v>
      </c>
      <c r="E266">
        <v>3593</v>
      </c>
      <c r="F266" t="s">
        <v>2125</v>
      </c>
      <c r="G266" t="s">
        <v>1820</v>
      </c>
      <c r="H266" t="s">
        <v>1490</v>
      </c>
      <c r="I266" t="s">
        <v>1663</v>
      </c>
      <c r="J266" t="s">
        <v>1663</v>
      </c>
      <c r="K266" t="s">
        <v>1492</v>
      </c>
      <c r="L266" t="s">
        <v>1005</v>
      </c>
      <c r="M266" t="s">
        <v>622</v>
      </c>
      <c r="N266" t="s">
        <v>1527</v>
      </c>
      <c r="O266" t="s">
        <v>1551</v>
      </c>
      <c r="P266">
        <v>351</v>
      </c>
      <c r="Q266">
        <v>882</v>
      </c>
      <c r="R266" t="s">
        <v>1487</v>
      </c>
      <c r="S266" t="s">
        <v>1487</v>
      </c>
      <c r="T266" t="s">
        <v>2126</v>
      </c>
      <c r="U266">
        <v>2523111280</v>
      </c>
      <c r="V266">
        <v>2523111329</v>
      </c>
      <c r="Y266" t="s">
        <v>1495</v>
      </c>
      <c r="Z266" t="s">
        <v>1487</v>
      </c>
    </row>
    <row r="267" spans="1:26" x14ac:dyDescent="0.25">
      <c r="A267" s="418">
        <v>266</v>
      </c>
      <c r="B267" t="s">
        <v>554</v>
      </c>
      <c r="C267" s="61">
        <v>266</v>
      </c>
      <c r="D267" t="s">
        <v>555</v>
      </c>
      <c r="E267">
        <v>4527</v>
      </c>
      <c r="F267" t="s">
        <v>2178</v>
      </c>
      <c r="G267" t="s">
        <v>2179</v>
      </c>
      <c r="H267" t="s">
        <v>1490</v>
      </c>
      <c r="I267" t="s">
        <v>1491</v>
      </c>
      <c r="J267" t="s">
        <v>1491</v>
      </c>
      <c r="K267" t="s">
        <v>1492</v>
      </c>
      <c r="L267" t="s">
        <v>527</v>
      </c>
      <c r="M267" t="s">
        <v>622</v>
      </c>
      <c r="N267" t="s">
        <v>1527</v>
      </c>
      <c r="O267" t="s">
        <v>1551</v>
      </c>
      <c r="P267">
        <v>137</v>
      </c>
      <c r="Q267">
        <v>414</v>
      </c>
      <c r="R267" t="s">
        <v>1487</v>
      </c>
      <c r="S267" t="s">
        <v>1487</v>
      </c>
      <c r="T267" t="s">
        <v>2180</v>
      </c>
      <c r="U267">
        <v>2525300020</v>
      </c>
      <c r="V267" t="s">
        <v>1487</v>
      </c>
      <c r="Y267" t="s">
        <v>1495</v>
      </c>
      <c r="Z267" t="s">
        <v>1487</v>
      </c>
    </row>
    <row r="268" spans="1:26" x14ac:dyDescent="0.25">
      <c r="A268" s="418">
        <v>267</v>
      </c>
      <c r="B268" t="s">
        <v>554</v>
      </c>
      <c r="C268" s="61">
        <v>267</v>
      </c>
      <c r="D268" t="s">
        <v>555</v>
      </c>
      <c r="E268">
        <v>4019</v>
      </c>
      <c r="F268" t="s">
        <v>1555</v>
      </c>
      <c r="G268" t="s">
        <v>2210</v>
      </c>
      <c r="H268" t="s">
        <v>1490</v>
      </c>
      <c r="I268" t="s">
        <v>1663</v>
      </c>
      <c r="J268" t="s">
        <v>1491</v>
      </c>
      <c r="K268" t="s">
        <v>1492</v>
      </c>
      <c r="L268" t="s">
        <v>2211</v>
      </c>
      <c r="M268" t="s">
        <v>622</v>
      </c>
      <c r="N268" t="s">
        <v>1527</v>
      </c>
      <c r="O268" t="s">
        <v>1551</v>
      </c>
      <c r="P268">
        <v>149</v>
      </c>
      <c r="Q268">
        <v>298</v>
      </c>
      <c r="R268" t="s">
        <v>1487</v>
      </c>
      <c r="S268" t="s">
        <v>1487</v>
      </c>
      <c r="T268" t="s">
        <v>2212</v>
      </c>
      <c r="U268">
        <v>25231953605361</v>
      </c>
      <c r="V268">
        <v>2523192272</v>
      </c>
      <c r="Y268" t="s">
        <v>1495</v>
      </c>
      <c r="Z268" t="s">
        <v>1487</v>
      </c>
    </row>
    <row r="269" spans="1:26" x14ac:dyDescent="0.25">
      <c r="A269" s="418">
        <v>268</v>
      </c>
      <c r="B269" t="s">
        <v>554</v>
      </c>
      <c r="C269" s="61">
        <v>268</v>
      </c>
      <c r="D269" t="s">
        <v>555</v>
      </c>
      <c r="E269">
        <v>1995</v>
      </c>
      <c r="F269" t="s">
        <v>2224</v>
      </c>
      <c r="G269" t="s">
        <v>2225</v>
      </c>
      <c r="H269" t="s">
        <v>1490</v>
      </c>
      <c r="I269" t="s">
        <v>1491</v>
      </c>
      <c r="J269" t="s">
        <v>1663</v>
      </c>
      <c r="K269" t="s">
        <v>1492</v>
      </c>
      <c r="L269" t="s">
        <v>610</v>
      </c>
      <c r="M269" t="s">
        <v>622</v>
      </c>
      <c r="N269" t="s">
        <v>1527</v>
      </c>
      <c r="O269" t="s">
        <v>1551</v>
      </c>
      <c r="P269">
        <v>320</v>
      </c>
      <c r="Q269">
        <v>784</v>
      </c>
      <c r="R269" t="s">
        <v>1487</v>
      </c>
      <c r="S269" t="s">
        <v>1487</v>
      </c>
      <c r="T269" t="s">
        <v>2226</v>
      </c>
      <c r="U269">
        <v>2523671820</v>
      </c>
      <c r="V269">
        <v>2523671837</v>
      </c>
      <c r="Y269" t="s">
        <v>1495</v>
      </c>
      <c r="Z269" t="s">
        <v>1487</v>
      </c>
    </row>
    <row r="270" spans="1:26" x14ac:dyDescent="0.25">
      <c r="A270" s="418">
        <v>269</v>
      </c>
      <c r="B270" t="s">
        <v>554</v>
      </c>
      <c r="C270" s="61">
        <v>269</v>
      </c>
      <c r="D270" t="s">
        <v>555</v>
      </c>
      <c r="E270">
        <v>17079</v>
      </c>
      <c r="F270" t="s">
        <v>1524</v>
      </c>
      <c r="G270" t="s">
        <v>1525</v>
      </c>
      <c r="H270" t="s">
        <v>1490</v>
      </c>
      <c r="I270" t="s">
        <v>1491</v>
      </c>
      <c r="J270" t="s">
        <v>1491</v>
      </c>
      <c r="K270" t="s">
        <v>1492</v>
      </c>
      <c r="L270" t="s">
        <v>1526</v>
      </c>
      <c r="M270" t="s">
        <v>622</v>
      </c>
      <c r="N270" t="s">
        <v>1527</v>
      </c>
      <c r="O270" t="s">
        <v>1528</v>
      </c>
      <c r="P270">
        <v>159</v>
      </c>
      <c r="Q270">
        <v>305</v>
      </c>
      <c r="R270" t="s">
        <v>1487</v>
      </c>
      <c r="S270" t="s">
        <v>1487</v>
      </c>
      <c r="T270" t="s">
        <v>1529</v>
      </c>
      <c r="U270">
        <v>2524126062</v>
      </c>
      <c r="V270" t="s">
        <v>1487</v>
      </c>
      <c r="Y270" t="s">
        <v>1495</v>
      </c>
      <c r="Z270" t="s">
        <v>1487</v>
      </c>
    </row>
    <row r="271" spans="1:26" x14ac:dyDescent="0.25">
      <c r="A271" s="418">
        <v>270</v>
      </c>
      <c r="B271" t="s">
        <v>554</v>
      </c>
      <c r="C271" s="61">
        <v>270</v>
      </c>
      <c r="D271" t="s">
        <v>555</v>
      </c>
      <c r="E271">
        <v>24924</v>
      </c>
      <c r="F271" t="s">
        <v>1590</v>
      </c>
      <c r="G271" t="s">
        <v>1591</v>
      </c>
      <c r="H271" t="s">
        <v>1490</v>
      </c>
      <c r="I271" t="s">
        <v>1491</v>
      </c>
      <c r="J271" t="s">
        <v>1491</v>
      </c>
      <c r="K271" t="s">
        <v>1492</v>
      </c>
      <c r="L271" t="s">
        <v>1277</v>
      </c>
      <c r="M271" t="s">
        <v>622</v>
      </c>
      <c r="N271" t="s">
        <v>1527</v>
      </c>
      <c r="O271" t="s">
        <v>1528</v>
      </c>
      <c r="P271">
        <v>104</v>
      </c>
      <c r="Q271">
        <v>268</v>
      </c>
      <c r="R271" t="s">
        <v>1487</v>
      </c>
      <c r="S271" t="s">
        <v>1487</v>
      </c>
      <c r="T271" t="s">
        <v>1592</v>
      </c>
      <c r="U271">
        <v>2523638040</v>
      </c>
      <c r="V271">
        <v>2523638042</v>
      </c>
      <c r="Y271" t="s">
        <v>1495</v>
      </c>
      <c r="Z271" t="s">
        <v>1487</v>
      </c>
    </row>
    <row r="272" spans="1:26" x14ac:dyDescent="0.25">
      <c r="A272" s="418">
        <v>271</v>
      </c>
      <c r="B272" t="s">
        <v>554</v>
      </c>
      <c r="C272" s="61">
        <v>271</v>
      </c>
      <c r="D272" t="s">
        <v>555</v>
      </c>
      <c r="E272">
        <v>13263</v>
      </c>
      <c r="F272" t="s">
        <v>1704</v>
      </c>
      <c r="G272" t="s">
        <v>1704</v>
      </c>
      <c r="H272" t="s">
        <v>1490</v>
      </c>
      <c r="I272" t="s">
        <v>1491</v>
      </c>
      <c r="J272" t="s">
        <v>1491</v>
      </c>
      <c r="K272" t="s">
        <v>1498</v>
      </c>
      <c r="L272" t="s">
        <v>182</v>
      </c>
      <c r="M272" t="s">
        <v>622</v>
      </c>
      <c r="N272" t="s">
        <v>1527</v>
      </c>
      <c r="O272" t="s">
        <v>1528</v>
      </c>
      <c r="P272">
        <v>142</v>
      </c>
      <c r="Q272">
        <v>282</v>
      </c>
      <c r="R272" t="s">
        <v>1487</v>
      </c>
      <c r="S272" t="s">
        <v>1487</v>
      </c>
      <c r="T272" t="s">
        <v>1705</v>
      </c>
      <c r="U272">
        <v>2523192555</v>
      </c>
      <c r="V272">
        <v>2523192656</v>
      </c>
      <c r="Y272" t="s">
        <v>1495</v>
      </c>
      <c r="Z272" t="s">
        <v>1487</v>
      </c>
    </row>
    <row r="273" spans="1:26" x14ac:dyDescent="0.25">
      <c r="A273" s="418">
        <v>272</v>
      </c>
      <c r="B273" t="s">
        <v>554</v>
      </c>
      <c r="C273" s="61">
        <v>272</v>
      </c>
      <c r="D273" t="s">
        <v>555</v>
      </c>
      <c r="E273">
        <v>11555</v>
      </c>
      <c r="F273" t="s">
        <v>1711</v>
      </c>
      <c r="G273" t="s">
        <v>1712</v>
      </c>
      <c r="H273" t="s">
        <v>1490</v>
      </c>
      <c r="I273" t="s">
        <v>1491</v>
      </c>
      <c r="J273" t="s">
        <v>1491</v>
      </c>
      <c r="K273" t="s">
        <v>1492</v>
      </c>
      <c r="L273" t="s">
        <v>223</v>
      </c>
      <c r="M273" t="s">
        <v>622</v>
      </c>
      <c r="N273" t="s">
        <v>1527</v>
      </c>
      <c r="O273" t="s">
        <v>1528</v>
      </c>
      <c r="P273">
        <v>167</v>
      </c>
      <c r="Q273">
        <v>334</v>
      </c>
      <c r="R273" t="s">
        <v>1487</v>
      </c>
      <c r="S273" t="s">
        <v>1487</v>
      </c>
      <c r="T273" t="s">
        <v>1713</v>
      </c>
      <c r="U273">
        <v>2523585084</v>
      </c>
      <c r="V273">
        <v>2523585067</v>
      </c>
      <c r="Y273" t="s">
        <v>1495</v>
      </c>
      <c r="Z273" t="s">
        <v>1487</v>
      </c>
    </row>
    <row r="274" spans="1:26" x14ac:dyDescent="0.25">
      <c r="A274" s="418">
        <v>273</v>
      </c>
      <c r="B274" t="s">
        <v>554</v>
      </c>
      <c r="C274" s="61">
        <v>273</v>
      </c>
      <c r="D274" t="s">
        <v>555</v>
      </c>
      <c r="E274">
        <v>24348</v>
      </c>
      <c r="F274" t="s">
        <v>2194</v>
      </c>
      <c r="G274" t="s">
        <v>1591</v>
      </c>
      <c r="H274" t="s">
        <v>1490</v>
      </c>
      <c r="I274" t="s">
        <v>1491</v>
      </c>
      <c r="J274" t="s">
        <v>1491</v>
      </c>
      <c r="K274" t="s">
        <v>1492</v>
      </c>
      <c r="L274" t="s">
        <v>1278</v>
      </c>
      <c r="M274" t="s">
        <v>622</v>
      </c>
      <c r="N274" t="s">
        <v>1527</v>
      </c>
      <c r="O274" t="s">
        <v>1528</v>
      </c>
      <c r="P274">
        <v>196</v>
      </c>
      <c r="Q274">
        <v>392</v>
      </c>
      <c r="R274" t="s">
        <v>1487</v>
      </c>
      <c r="S274" t="s">
        <v>1487</v>
      </c>
      <c r="T274" t="s">
        <v>2195</v>
      </c>
      <c r="U274">
        <v>2523371212</v>
      </c>
      <c r="V274" t="s">
        <v>1487</v>
      </c>
      <c r="Y274" t="s">
        <v>1495</v>
      </c>
      <c r="Z274" t="s">
        <v>1487</v>
      </c>
    </row>
    <row r="275" spans="1:26" x14ac:dyDescent="0.25">
      <c r="A275" s="418">
        <v>274</v>
      </c>
      <c r="B275" t="s">
        <v>554</v>
      </c>
      <c r="C275" s="61">
        <v>1</v>
      </c>
      <c r="D275" t="s">
        <v>614</v>
      </c>
      <c r="E275">
        <v>12408</v>
      </c>
      <c r="F275" t="s">
        <v>2249</v>
      </c>
      <c r="G275" t="s">
        <v>1556</v>
      </c>
      <c r="H275" t="s">
        <v>1490</v>
      </c>
      <c r="I275" t="s">
        <v>1491</v>
      </c>
      <c r="J275" t="s">
        <v>1491</v>
      </c>
      <c r="K275" t="s">
        <v>1492</v>
      </c>
      <c r="L275" t="s">
        <v>352</v>
      </c>
      <c r="M275" t="s">
        <v>622</v>
      </c>
      <c r="N275" t="s">
        <v>1521</v>
      </c>
      <c r="O275" t="s">
        <v>1557</v>
      </c>
      <c r="P275">
        <v>174</v>
      </c>
      <c r="Q275">
        <v>348</v>
      </c>
      <c r="R275" t="s">
        <v>1487</v>
      </c>
      <c r="S275" t="s">
        <v>1487</v>
      </c>
      <c r="T275" t="s">
        <v>2250</v>
      </c>
      <c r="U275">
        <v>5553641431</v>
      </c>
      <c r="V275">
        <v>2526921777</v>
      </c>
      <c r="Y275" t="s">
        <v>1495</v>
      </c>
      <c r="Z275" t="s">
        <v>1487</v>
      </c>
    </row>
    <row r="276" spans="1:26" x14ac:dyDescent="0.25">
      <c r="A276" s="418">
        <v>275</v>
      </c>
      <c r="B276" t="s">
        <v>554</v>
      </c>
      <c r="C276" s="61">
        <v>2</v>
      </c>
      <c r="D276" t="s">
        <v>614</v>
      </c>
      <c r="E276">
        <v>23702</v>
      </c>
      <c r="F276" t="s">
        <v>1864</v>
      </c>
      <c r="G276" t="s">
        <v>1865</v>
      </c>
      <c r="H276" t="s">
        <v>1490</v>
      </c>
      <c r="I276" t="s">
        <v>1491</v>
      </c>
      <c r="J276" t="s">
        <v>1491</v>
      </c>
      <c r="K276" t="s">
        <v>1492</v>
      </c>
      <c r="L276" t="s">
        <v>1151</v>
      </c>
      <c r="M276" t="s">
        <v>622</v>
      </c>
      <c r="N276" t="s">
        <v>1521</v>
      </c>
      <c r="O276" t="s">
        <v>1557</v>
      </c>
      <c r="P276">
        <v>137</v>
      </c>
      <c r="Q276">
        <v>280</v>
      </c>
      <c r="R276" t="s">
        <v>1487</v>
      </c>
      <c r="S276" t="s">
        <v>1487</v>
      </c>
      <c r="T276" t="s">
        <v>2254</v>
      </c>
      <c r="U276">
        <v>5079894880</v>
      </c>
      <c r="V276">
        <v>5531184344</v>
      </c>
      <c r="Y276" t="s">
        <v>1495</v>
      </c>
      <c r="Z276" t="s">
        <v>1487</v>
      </c>
    </row>
    <row r="277" spans="1:26" x14ac:dyDescent="0.25">
      <c r="A277" s="418">
        <v>276</v>
      </c>
      <c r="B277" t="s">
        <v>554</v>
      </c>
      <c r="C277" s="61">
        <v>3</v>
      </c>
      <c r="D277" t="s">
        <v>614</v>
      </c>
      <c r="E277">
        <v>10840</v>
      </c>
      <c r="F277" t="s">
        <v>2251</v>
      </c>
      <c r="G277" t="s">
        <v>2251</v>
      </c>
      <c r="H277" t="s">
        <v>1611</v>
      </c>
      <c r="I277" t="s">
        <v>1491</v>
      </c>
      <c r="J277" t="s">
        <v>1491</v>
      </c>
      <c r="K277" t="s">
        <v>1498</v>
      </c>
      <c r="L277" t="s">
        <v>351</v>
      </c>
      <c r="M277" t="s">
        <v>1547</v>
      </c>
      <c r="N277" t="s">
        <v>1517</v>
      </c>
      <c r="O277" t="s">
        <v>1487</v>
      </c>
      <c r="P277">
        <v>0</v>
      </c>
      <c r="Q277">
        <v>120</v>
      </c>
      <c r="R277" t="s">
        <v>1487</v>
      </c>
      <c r="S277" t="s">
        <v>1487</v>
      </c>
      <c r="T277" t="s">
        <v>2252</v>
      </c>
      <c r="U277" t="s">
        <v>1487</v>
      </c>
      <c r="V277" t="s">
        <v>1487</v>
      </c>
      <c r="Y277" t="s">
        <v>1495</v>
      </c>
      <c r="Z277" t="s">
        <v>1487</v>
      </c>
    </row>
    <row r="278" spans="1:26" x14ac:dyDescent="0.25">
      <c r="A278" s="418">
        <v>277</v>
      </c>
      <c r="B278" t="s">
        <v>554</v>
      </c>
      <c r="C278" s="61">
        <v>4</v>
      </c>
      <c r="D278" t="s">
        <v>614</v>
      </c>
      <c r="E278">
        <v>25959</v>
      </c>
      <c r="I278" t="s">
        <v>1491</v>
      </c>
      <c r="J278" t="s">
        <v>1491</v>
      </c>
      <c r="L278" t="s">
        <v>3354</v>
      </c>
      <c r="N278" t="s">
        <v>892</v>
      </c>
      <c r="O278" t="s">
        <v>1499</v>
      </c>
      <c r="P278">
        <v>9</v>
      </c>
      <c r="Q278">
        <v>18</v>
      </c>
      <c r="T278" t="s">
        <v>3355</v>
      </c>
      <c r="U278" t="s">
        <v>3356</v>
      </c>
    </row>
    <row r="279" spans="1:26" x14ac:dyDescent="0.25">
      <c r="A279" s="418">
        <v>278</v>
      </c>
      <c r="B279" t="s">
        <v>554</v>
      </c>
      <c r="C279" s="61">
        <v>5</v>
      </c>
      <c r="D279" t="s">
        <v>614</v>
      </c>
      <c r="E279">
        <v>21611</v>
      </c>
      <c r="F279" t="s">
        <v>2246</v>
      </c>
      <c r="G279" t="s">
        <v>2247</v>
      </c>
      <c r="H279" t="s">
        <v>1490</v>
      </c>
      <c r="I279" t="s">
        <v>1491</v>
      </c>
      <c r="J279" t="s">
        <v>1491</v>
      </c>
      <c r="K279" t="s">
        <v>1498</v>
      </c>
      <c r="L279" t="s">
        <v>1027</v>
      </c>
      <c r="M279" t="s">
        <v>622</v>
      </c>
      <c r="N279" t="s">
        <v>892</v>
      </c>
      <c r="O279" t="s">
        <v>1499</v>
      </c>
      <c r="P279">
        <v>7</v>
      </c>
      <c r="Q279">
        <v>14</v>
      </c>
      <c r="R279" t="s">
        <v>1487</v>
      </c>
      <c r="S279" t="s">
        <v>1487</v>
      </c>
      <c r="T279" t="s">
        <v>2248</v>
      </c>
      <c r="U279" t="s">
        <v>1487</v>
      </c>
      <c r="V279" t="s">
        <v>1487</v>
      </c>
      <c r="Y279" t="s">
        <v>1495</v>
      </c>
      <c r="Z279" t="s">
        <v>1487</v>
      </c>
    </row>
    <row r="280" spans="1:26" x14ac:dyDescent="0.25">
      <c r="A280" s="418">
        <v>279</v>
      </c>
      <c r="B280" t="s">
        <v>554</v>
      </c>
      <c r="C280" s="61">
        <v>6</v>
      </c>
      <c r="D280" t="s">
        <v>614</v>
      </c>
      <c r="E280">
        <v>22666</v>
      </c>
      <c r="F280" t="s">
        <v>1878</v>
      </c>
      <c r="G280" t="s">
        <v>1879</v>
      </c>
      <c r="H280" t="s">
        <v>1490</v>
      </c>
      <c r="I280" t="s">
        <v>1491</v>
      </c>
      <c r="J280" t="s">
        <v>1491</v>
      </c>
      <c r="K280" t="s">
        <v>1498</v>
      </c>
      <c r="L280" t="s">
        <v>1305</v>
      </c>
      <c r="M280" t="s">
        <v>622</v>
      </c>
      <c r="N280" t="s">
        <v>892</v>
      </c>
      <c r="O280" t="s">
        <v>1499</v>
      </c>
      <c r="P280">
        <v>5</v>
      </c>
      <c r="Q280">
        <v>20</v>
      </c>
      <c r="R280" t="s">
        <v>1487</v>
      </c>
      <c r="S280" t="s">
        <v>1487</v>
      </c>
      <c r="T280" t="s">
        <v>2253</v>
      </c>
      <c r="U280" t="s">
        <v>1487</v>
      </c>
      <c r="V280" t="s">
        <v>1487</v>
      </c>
      <c r="Y280" t="s">
        <v>1495</v>
      </c>
      <c r="Z280" t="s">
        <v>1487</v>
      </c>
    </row>
    <row r="281" spans="1:26" x14ac:dyDescent="0.25">
      <c r="A281" s="418">
        <v>280</v>
      </c>
      <c r="B281" t="s">
        <v>554</v>
      </c>
      <c r="C281" s="61">
        <v>7</v>
      </c>
      <c r="D281" t="s">
        <v>614</v>
      </c>
      <c r="E281">
        <v>23844</v>
      </c>
      <c r="F281" t="s">
        <v>2257</v>
      </c>
      <c r="G281" t="s">
        <v>2258</v>
      </c>
      <c r="H281" t="s">
        <v>1490</v>
      </c>
      <c r="I281" t="s">
        <v>1491</v>
      </c>
      <c r="J281" t="s">
        <v>1491</v>
      </c>
      <c r="K281" t="s">
        <v>1498</v>
      </c>
      <c r="L281" t="s">
        <v>2259</v>
      </c>
      <c r="M281" t="s">
        <v>622</v>
      </c>
      <c r="N281" t="s">
        <v>892</v>
      </c>
      <c r="O281" t="s">
        <v>1499</v>
      </c>
      <c r="P281">
        <v>14</v>
      </c>
      <c r="Q281">
        <v>28</v>
      </c>
      <c r="R281" t="s">
        <v>1487</v>
      </c>
      <c r="S281" t="s">
        <v>1487</v>
      </c>
      <c r="T281" t="s">
        <v>2260</v>
      </c>
      <c r="U281" t="s">
        <v>1487</v>
      </c>
      <c r="V281" t="s">
        <v>1487</v>
      </c>
      <c r="Y281" t="s">
        <v>1495</v>
      </c>
      <c r="Z281" t="s">
        <v>1487</v>
      </c>
    </row>
    <row r="282" spans="1:26" x14ac:dyDescent="0.25">
      <c r="A282" s="418">
        <v>281</v>
      </c>
      <c r="B282" t="s">
        <v>554</v>
      </c>
      <c r="C282" s="61">
        <v>8</v>
      </c>
      <c r="D282" t="s">
        <v>614</v>
      </c>
      <c r="E282">
        <v>23898</v>
      </c>
      <c r="F282" t="s">
        <v>2261</v>
      </c>
      <c r="G282" t="s">
        <v>1803</v>
      </c>
      <c r="H282" t="s">
        <v>1490</v>
      </c>
      <c r="I282" t="s">
        <v>1491</v>
      </c>
      <c r="J282" t="s">
        <v>1491</v>
      </c>
      <c r="K282" t="s">
        <v>1492</v>
      </c>
      <c r="L282" t="s">
        <v>1149</v>
      </c>
      <c r="M282" t="s">
        <v>622</v>
      </c>
      <c r="N282" t="s">
        <v>892</v>
      </c>
      <c r="O282" t="s">
        <v>1499</v>
      </c>
      <c r="P282">
        <v>6</v>
      </c>
      <c r="Q282">
        <v>12</v>
      </c>
      <c r="R282" t="s">
        <v>1487</v>
      </c>
      <c r="S282" t="s">
        <v>1487</v>
      </c>
      <c r="T282" t="s">
        <v>2262</v>
      </c>
      <c r="U282">
        <v>5531000448</v>
      </c>
      <c r="V282" t="s">
        <v>1487</v>
      </c>
      <c r="Y282" t="s">
        <v>1495</v>
      </c>
      <c r="Z282" t="s">
        <v>1487</v>
      </c>
    </row>
    <row r="283" spans="1:26" x14ac:dyDescent="0.25">
      <c r="A283" s="418">
        <v>282</v>
      </c>
      <c r="B283" t="s">
        <v>554</v>
      </c>
      <c r="C283" s="61">
        <v>1</v>
      </c>
      <c r="D283" t="s">
        <v>615</v>
      </c>
      <c r="E283">
        <v>16485</v>
      </c>
      <c r="F283" t="s">
        <v>2265</v>
      </c>
      <c r="G283" t="s">
        <v>2265</v>
      </c>
      <c r="H283" t="s">
        <v>1490</v>
      </c>
      <c r="I283" t="s">
        <v>1491</v>
      </c>
      <c r="J283" t="s">
        <v>1491</v>
      </c>
      <c r="K283" t="s">
        <v>1492</v>
      </c>
      <c r="L283" t="s">
        <v>2266</v>
      </c>
      <c r="M283" t="s">
        <v>622</v>
      </c>
      <c r="N283" t="s">
        <v>1521</v>
      </c>
      <c r="O283" t="s">
        <v>1557</v>
      </c>
      <c r="P283">
        <v>59</v>
      </c>
      <c r="Q283">
        <v>118</v>
      </c>
      <c r="R283" t="s">
        <v>1487</v>
      </c>
      <c r="S283" t="s">
        <v>1487</v>
      </c>
      <c r="T283" t="s">
        <v>2267</v>
      </c>
      <c r="U283">
        <v>2527233001</v>
      </c>
      <c r="V283" t="s">
        <v>1487</v>
      </c>
      <c r="Y283" t="s">
        <v>1495</v>
      </c>
      <c r="Z283" t="s">
        <v>1487</v>
      </c>
    </row>
    <row r="284" spans="1:26" x14ac:dyDescent="0.25">
      <c r="A284" s="418">
        <v>283</v>
      </c>
      <c r="B284" t="s">
        <v>554</v>
      </c>
      <c r="C284" s="61">
        <v>2</v>
      </c>
      <c r="D284" t="s">
        <v>615</v>
      </c>
      <c r="E284">
        <v>22122</v>
      </c>
      <c r="F284" t="s">
        <v>2287</v>
      </c>
      <c r="G284" t="s">
        <v>2139</v>
      </c>
      <c r="H284" t="s">
        <v>1490</v>
      </c>
      <c r="I284" t="s">
        <v>1491</v>
      </c>
      <c r="J284" t="s">
        <v>1491</v>
      </c>
      <c r="K284" t="s">
        <v>1492</v>
      </c>
      <c r="L284" t="s">
        <v>2288</v>
      </c>
      <c r="M284" t="s">
        <v>622</v>
      </c>
      <c r="N284" t="s">
        <v>1521</v>
      </c>
      <c r="O284" t="s">
        <v>1557</v>
      </c>
      <c r="P284">
        <v>149</v>
      </c>
      <c r="Q284">
        <v>306</v>
      </c>
      <c r="R284" t="s">
        <v>1487</v>
      </c>
      <c r="S284" t="s">
        <v>1487</v>
      </c>
      <c r="T284" t="s">
        <v>2289</v>
      </c>
      <c r="U284">
        <v>5525318000</v>
      </c>
      <c r="V284" t="s">
        <v>1487</v>
      </c>
      <c r="Y284" t="s">
        <v>1495</v>
      </c>
      <c r="Z284" t="s">
        <v>1487</v>
      </c>
    </row>
    <row r="285" spans="1:26" x14ac:dyDescent="0.25">
      <c r="A285" s="418">
        <v>284</v>
      </c>
      <c r="B285" t="s">
        <v>554</v>
      </c>
      <c r="C285" s="61">
        <v>3</v>
      </c>
      <c r="D285" t="s">
        <v>615</v>
      </c>
      <c r="E285">
        <v>14059</v>
      </c>
      <c r="F285" t="s">
        <v>2268</v>
      </c>
      <c r="G285" t="s">
        <v>2269</v>
      </c>
      <c r="H285" t="s">
        <v>1490</v>
      </c>
      <c r="I285" t="s">
        <v>1491</v>
      </c>
      <c r="J285" t="s">
        <v>1491</v>
      </c>
      <c r="K285" t="s">
        <v>1492</v>
      </c>
      <c r="L285" t="s">
        <v>360</v>
      </c>
      <c r="M285" t="s">
        <v>622</v>
      </c>
      <c r="N285" t="s">
        <v>1521</v>
      </c>
      <c r="O285" t="s">
        <v>1539</v>
      </c>
      <c r="P285">
        <v>147</v>
      </c>
      <c r="Q285">
        <v>294</v>
      </c>
      <c r="R285" t="s">
        <v>1487</v>
      </c>
      <c r="S285" t="s">
        <v>1487</v>
      </c>
      <c r="T285" t="s">
        <v>2270</v>
      </c>
      <c r="U285">
        <v>2527233591</v>
      </c>
      <c r="V285">
        <v>2527233595</v>
      </c>
      <c r="Y285" t="s">
        <v>1495</v>
      </c>
      <c r="Z285" t="s">
        <v>1487</v>
      </c>
    </row>
    <row r="286" spans="1:26" x14ac:dyDescent="0.25">
      <c r="A286" s="418">
        <v>285</v>
      </c>
      <c r="B286" t="s">
        <v>554</v>
      </c>
      <c r="C286" s="61">
        <v>4</v>
      </c>
      <c r="D286" t="s">
        <v>615</v>
      </c>
      <c r="E286">
        <v>20704</v>
      </c>
      <c r="F286" t="s">
        <v>2284</v>
      </c>
      <c r="G286" t="s">
        <v>2285</v>
      </c>
      <c r="H286" t="s">
        <v>1490</v>
      </c>
      <c r="I286" t="s">
        <v>1491</v>
      </c>
      <c r="J286" t="s">
        <v>1491</v>
      </c>
      <c r="K286" t="s">
        <v>1492</v>
      </c>
      <c r="L286" t="s">
        <v>958</v>
      </c>
      <c r="M286" t="s">
        <v>622</v>
      </c>
      <c r="N286" t="s">
        <v>1521</v>
      </c>
      <c r="O286" t="s">
        <v>1539</v>
      </c>
      <c r="P286">
        <v>20</v>
      </c>
      <c r="Q286">
        <v>56</v>
      </c>
      <c r="R286" t="s">
        <v>1487</v>
      </c>
      <c r="S286" t="s">
        <v>1487</v>
      </c>
      <c r="T286" t="s">
        <v>2286</v>
      </c>
      <c r="U286">
        <v>5306090359</v>
      </c>
      <c r="V286" t="s">
        <v>1487</v>
      </c>
      <c r="Y286" t="s">
        <v>1495</v>
      </c>
      <c r="Z286" t="s">
        <v>1487</v>
      </c>
    </row>
    <row r="287" spans="1:26" x14ac:dyDescent="0.25">
      <c r="A287" s="418">
        <v>286</v>
      </c>
      <c r="B287" t="s">
        <v>554</v>
      </c>
      <c r="C287" s="61">
        <v>5</v>
      </c>
      <c r="D287" t="s">
        <v>615</v>
      </c>
      <c r="E287">
        <v>12877</v>
      </c>
      <c r="F287" t="s">
        <v>2385</v>
      </c>
      <c r="G287" t="s">
        <v>1556</v>
      </c>
      <c r="H287" t="s">
        <v>1490</v>
      </c>
      <c r="I287" t="s">
        <v>1491</v>
      </c>
      <c r="J287" t="s">
        <v>1491</v>
      </c>
      <c r="K287" t="s">
        <v>1492</v>
      </c>
      <c r="L287" t="s">
        <v>2386</v>
      </c>
      <c r="M287" t="s">
        <v>622</v>
      </c>
      <c r="N287" t="s">
        <v>1521</v>
      </c>
      <c r="O287" t="s">
        <v>1539</v>
      </c>
      <c r="P287">
        <v>45</v>
      </c>
      <c r="Q287">
        <v>90</v>
      </c>
      <c r="R287" t="s">
        <v>1487</v>
      </c>
      <c r="S287" t="s">
        <v>1487</v>
      </c>
      <c r="T287" t="s">
        <v>2387</v>
      </c>
      <c r="U287">
        <v>252712993334</v>
      </c>
      <c r="V287">
        <v>2527129935</v>
      </c>
      <c r="Y287" t="s">
        <v>1495</v>
      </c>
      <c r="Z287" t="s">
        <v>1487</v>
      </c>
    </row>
    <row r="288" spans="1:26" x14ac:dyDescent="0.25">
      <c r="A288" s="418">
        <v>287</v>
      </c>
      <c r="B288" t="s">
        <v>554</v>
      </c>
      <c r="C288" s="61">
        <v>6</v>
      </c>
      <c r="D288" t="s">
        <v>615</v>
      </c>
      <c r="E288">
        <v>2051</v>
      </c>
      <c r="F288" t="s">
        <v>1955</v>
      </c>
      <c r="G288" t="s">
        <v>2388</v>
      </c>
      <c r="H288" t="s">
        <v>1490</v>
      </c>
      <c r="I288" t="s">
        <v>1491</v>
      </c>
      <c r="J288" t="s">
        <v>1491</v>
      </c>
      <c r="K288" t="s">
        <v>1492</v>
      </c>
      <c r="L288" t="s">
        <v>359</v>
      </c>
      <c r="M288" t="s">
        <v>622</v>
      </c>
      <c r="N288" t="s">
        <v>1521</v>
      </c>
      <c r="O288" t="s">
        <v>1539</v>
      </c>
      <c r="P288">
        <v>50</v>
      </c>
      <c r="Q288">
        <v>100</v>
      </c>
      <c r="R288" t="s">
        <v>1487</v>
      </c>
      <c r="S288" t="s">
        <v>1487</v>
      </c>
      <c r="T288" t="s">
        <v>2389</v>
      </c>
      <c r="U288">
        <v>2527123211</v>
      </c>
      <c r="V288">
        <v>2527123396</v>
      </c>
      <c r="Y288" t="s">
        <v>1495</v>
      </c>
      <c r="Z288" t="s">
        <v>1487</v>
      </c>
    </row>
    <row r="289" spans="1:26" x14ac:dyDescent="0.25">
      <c r="A289" s="418">
        <v>288</v>
      </c>
      <c r="B289" t="s">
        <v>554</v>
      </c>
      <c r="C289" s="61">
        <v>7</v>
      </c>
      <c r="D289" t="s">
        <v>615</v>
      </c>
      <c r="E289">
        <v>12228</v>
      </c>
      <c r="F289" t="s">
        <v>2337</v>
      </c>
      <c r="G289" t="s">
        <v>1817</v>
      </c>
      <c r="H289" t="s">
        <v>1490</v>
      </c>
      <c r="I289" t="s">
        <v>1491</v>
      </c>
      <c r="J289" t="s">
        <v>1491</v>
      </c>
      <c r="K289" t="s">
        <v>1492</v>
      </c>
      <c r="L289" t="s">
        <v>2338</v>
      </c>
      <c r="M289" t="s">
        <v>622</v>
      </c>
      <c r="N289" t="s">
        <v>1521</v>
      </c>
      <c r="O289" t="s">
        <v>1577</v>
      </c>
      <c r="P289">
        <v>38</v>
      </c>
      <c r="Q289">
        <v>76</v>
      </c>
      <c r="R289" t="s">
        <v>1487</v>
      </c>
      <c r="S289" t="s">
        <v>1487</v>
      </c>
      <c r="T289" t="s">
        <v>2339</v>
      </c>
      <c r="U289">
        <v>2527220512</v>
      </c>
      <c r="V289">
        <v>2527220351</v>
      </c>
      <c r="Y289" t="s">
        <v>1495</v>
      </c>
      <c r="Z289" t="s">
        <v>1487</v>
      </c>
    </row>
    <row r="290" spans="1:26" x14ac:dyDescent="0.25">
      <c r="A290" s="418">
        <v>289</v>
      </c>
      <c r="B290" t="s">
        <v>554</v>
      </c>
      <c r="C290" s="61">
        <v>8</v>
      </c>
      <c r="D290" t="s">
        <v>615</v>
      </c>
      <c r="E290">
        <v>21026</v>
      </c>
      <c r="F290" t="s">
        <v>1692</v>
      </c>
      <c r="G290" t="s">
        <v>2342</v>
      </c>
      <c r="H290" t="s">
        <v>1490</v>
      </c>
      <c r="I290" t="s">
        <v>1491</v>
      </c>
      <c r="J290" t="s">
        <v>1491</v>
      </c>
      <c r="K290" t="s">
        <v>1492</v>
      </c>
      <c r="L290" t="s">
        <v>978</v>
      </c>
      <c r="M290" t="s">
        <v>622</v>
      </c>
      <c r="N290" t="s">
        <v>1521</v>
      </c>
      <c r="O290" t="s">
        <v>1594</v>
      </c>
      <c r="P290">
        <v>3</v>
      </c>
      <c r="Q290">
        <v>6</v>
      </c>
      <c r="R290" t="s">
        <v>1487</v>
      </c>
      <c r="S290" t="s">
        <v>1487</v>
      </c>
      <c r="T290" t="s">
        <v>2343</v>
      </c>
      <c r="U290">
        <v>5012550203</v>
      </c>
      <c r="V290" t="s">
        <v>1487</v>
      </c>
      <c r="Y290" t="s">
        <v>1495</v>
      </c>
      <c r="Z290" t="s">
        <v>1487</v>
      </c>
    </row>
    <row r="291" spans="1:26" x14ac:dyDescent="0.25">
      <c r="A291" s="418">
        <v>290</v>
      </c>
      <c r="B291" t="s">
        <v>554</v>
      </c>
      <c r="C291" s="61">
        <v>9</v>
      </c>
      <c r="D291" t="s">
        <v>615</v>
      </c>
      <c r="E291">
        <v>23023</v>
      </c>
      <c r="F291" t="s">
        <v>1857</v>
      </c>
      <c r="G291" t="s">
        <v>2009</v>
      </c>
      <c r="H291" t="s">
        <v>1490</v>
      </c>
      <c r="I291" t="s">
        <v>1491</v>
      </c>
      <c r="J291" t="s">
        <v>1491</v>
      </c>
      <c r="K291" t="s">
        <v>1492</v>
      </c>
      <c r="L291" t="s">
        <v>1097</v>
      </c>
      <c r="M291" t="s">
        <v>622</v>
      </c>
      <c r="N291" t="s">
        <v>1521</v>
      </c>
      <c r="O291" t="s">
        <v>1594</v>
      </c>
      <c r="P291">
        <v>24</v>
      </c>
      <c r="Q291">
        <v>48</v>
      </c>
      <c r="R291" t="s">
        <v>1487</v>
      </c>
      <c r="S291" t="s">
        <v>1487</v>
      </c>
      <c r="T291" t="s">
        <v>2401</v>
      </c>
      <c r="U291">
        <v>2525023223</v>
      </c>
      <c r="V291" t="s">
        <v>1487</v>
      </c>
      <c r="Y291" t="s">
        <v>1495</v>
      </c>
      <c r="Z291" t="s">
        <v>1487</v>
      </c>
    </row>
    <row r="292" spans="1:26" x14ac:dyDescent="0.25">
      <c r="A292" s="418">
        <v>291</v>
      </c>
      <c r="B292" t="s">
        <v>554</v>
      </c>
      <c r="C292" s="61">
        <v>10</v>
      </c>
      <c r="D292" t="s">
        <v>615</v>
      </c>
      <c r="E292">
        <v>22910</v>
      </c>
      <c r="F292" t="s">
        <v>1947</v>
      </c>
      <c r="G292" t="s">
        <v>2403</v>
      </c>
      <c r="H292" t="s">
        <v>1490</v>
      </c>
      <c r="I292" t="s">
        <v>1491</v>
      </c>
      <c r="J292" t="s">
        <v>1491</v>
      </c>
      <c r="K292" t="s">
        <v>1492</v>
      </c>
      <c r="L292" t="s">
        <v>1098</v>
      </c>
      <c r="M292" t="s">
        <v>622</v>
      </c>
      <c r="N292" t="s">
        <v>1521</v>
      </c>
      <c r="O292" t="s">
        <v>1594</v>
      </c>
      <c r="P292">
        <v>10</v>
      </c>
      <c r="Q292">
        <v>20</v>
      </c>
      <c r="R292" t="s">
        <v>1487</v>
      </c>
      <c r="S292" t="s">
        <v>1487</v>
      </c>
      <c r="T292" t="s">
        <v>2404</v>
      </c>
      <c r="U292">
        <v>5056564848</v>
      </c>
      <c r="V292" t="s">
        <v>1487</v>
      </c>
      <c r="Y292" t="s">
        <v>1495</v>
      </c>
      <c r="Z292" t="s">
        <v>1487</v>
      </c>
    </row>
    <row r="293" spans="1:26" x14ac:dyDescent="0.25">
      <c r="A293" s="418">
        <v>292</v>
      </c>
      <c r="B293" t="s">
        <v>554</v>
      </c>
      <c r="C293" s="61">
        <v>11</v>
      </c>
      <c r="D293" t="s">
        <v>615</v>
      </c>
      <c r="E293">
        <v>20614</v>
      </c>
      <c r="F293" t="s">
        <v>1639</v>
      </c>
      <c r="G293" t="s">
        <v>2277</v>
      </c>
      <c r="H293" t="s">
        <v>1490</v>
      </c>
      <c r="I293" t="s">
        <v>1491</v>
      </c>
      <c r="J293" t="s">
        <v>1491</v>
      </c>
      <c r="K293" t="s">
        <v>1492</v>
      </c>
      <c r="L293" t="s">
        <v>618</v>
      </c>
      <c r="M293" t="s">
        <v>622</v>
      </c>
      <c r="N293" t="s">
        <v>1517</v>
      </c>
      <c r="O293" t="s">
        <v>1487</v>
      </c>
      <c r="P293">
        <v>20</v>
      </c>
      <c r="Q293">
        <v>56</v>
      </c>
      <c r="R293" t="s">
        <v>1487</v>
      </c>
      <c r="S293" t="s">
        <v>1487</v>
      </c>
      <c r="T293" t="s">
        <v>2278</v>
      </c>
      <c r="U293">
        <v>2527122474</v>
      </c>
      <c r="V293" t="s">
        <v>1487</v>
      </c>
      <c r="Y293" t="s">
        <v>1495</v>
      </c>
      <c r="Z293" t="s">
        <v>1487</v>
      </c>
    </row>
    <row r="294" spans="1:26" x14ac:dyDescent="0.25">
      <c r="A294" s="418">
        <v>293</v>
      </c>
      <c r="B294" t="s">
        <v>554</v>
      </c>
      <c r="C294" s="61">
        <v>12</v>
      </c>
      <c r="D294" t="s">
        <v>615</v>
      </c>
      <c r="E294">
        <v>18239</v>
      </c>
      <c r="F294" t="s">
        <v>2282</v>
      </c>
      <c r="G294" t="s">
        <v>1734</v>
      </c>
      <c r="H294" t="s">
        <v>1490</v>
      </c>
      <c r="I294" t="s">
        <v>1491</v>
      </c>
      <c r="J294" t="s">
        <v>1491</v>
      </c>
      <c r="K294" t="s">
        <v>1492</v>
      </c>
      <c r="L294" t="s">
        <v>916</v>
      </c>
      <c r="M294" t="s">
        <v>622</v>
      </c>
      <c r="N294" t="s">
        <v>645</v>
      </c>
      <c r="O294" t="s">
        <v>1487</v>
      </c>
      <c r="P294">
        <v>40</v>
      </c>
      <c r="Q294">
        <v>80</v>
      </c>
      <c r="R294" t="s">
        <v>1487</v>
      </c>
      <c r="S294" t="s">
        <v>1487</v>
      </c>
      <c r="T294" t="s">
        <v>2283</v>
      </c>
      <c r="U294">
        <v>2527220202</v>
      </c>
      <c r="V294" t="s">
        <v>1487</v>
      </c>
      <c r="Y294" t="s">
        <v>1495</v>
      </c>
      <c r="Z294" t="s">
        <v>1487</v>
      </c>
    </row>
    <row r="295" spans="1:26" x14ac:dyDescent="0.25">
      <c r="A295" s="418">
        <v>294</v>
      </c>
      <c r="B295" t="s">
        <v>554</v>
      </c>
      <c r="C295" s="61">
        <v>13</v>
      </c>
      <c r="D295" t="s">
        <v>615</v>
      </c>
      <c r="E295">
        <v>15389</v>
      </c>
      <c r="F295" t="s">
        <v>2292</v>
      </c>
      <c r="G295" t="s">
        <v>1556</v>
      </c>
      <c r="H295" t="s">
        <v>1490</v>
      </c>
      <c r="I295" t="s">
        <v>1491</v>
      </c>
      <c r="J295" t="s">
        <v>1491</v>
      </c>
      <c r="K295" t="s">
        <v>1492</v>
      </c>
      <c r="L295" t="s">
        <v>2293</v>
      </c>
      <c r="M295" t="s">
        <v>622</v>
      </c>
      <c r="N295" t="s">
        <v>2294</v>
      </c>
      <c r="O295" t="s">
        <v>1487</v>
      </c>
      <c r="P295">
        <v>7</v>
      </c>
      <c r="Q295">
        <v>18</v>
      </c>
      <c r="R295" t="s">
        <v>1487</v>
      </c>
      <c r="S295" t="s">
        <v>1487</v>
      </c>
      <c r="T295" t="s">
        <v>2295</v>
      </c>
      <c r="U295">
        <v>2527220372</v>
      </c>
      <c r="V295" t="s">
        <v>1487</v>
      </c>
      <c r="Y295" t="s">
        <v>1495</v>
      </c>
      <c r="Z295" t="s">
        <v>1487</v>
      </c>
    </row>
    <row r="296" spans="1:26" x14ac:dyDescent="0.25">
      <c r="A296" s="418">
        <v>295</v>
      </c>
      <c r="B296" t="s">
        <v>554</v>
      </c>
      <c r="C296" s="61">
        <v>14</v>
      </c>
      <c r="D296" t="s">
        <v>615</v>
      </c>
      <c r="E296">
        <v>16264</v>
      </c>
      <c r="F296" t="s">
        <v>2299</v>
      </c>
      <c r="G296" t="s">
        <v>2300</v>
      </c>
      <c r="H296" t="s">
        <v>1490</v>
      </c>
      <c r="I296" t="s">
        <v>1491</v>
      </c>
      <c r="J296" t="s">
        <v>1491</v>
      </c>
      <c r="K296" t="s">
        <v>1492</v>
      </c>
      <c r="L296" t="s">
        <v>370</v>
      </c>
      <c r="M296" t="s">
        <v>622</v>
      </c>
      <c r="N296" t="s">
        <v>1517</v>
      </c>
      <c r="O296" t="s">
        <v>1487</v>
      </c>
      <c r="P296">
        <v>48</v>
      </c>
      <c r="Q296">
        <v>96</v>
      </c>
      <c r="R296" t="s">
        <v>1487</v>
      </c>
      <c r="S296" t="s">
        <v>1487</v>
      </c>
      <c r="T296" t="s">
        <v>2301</v>
      </c>
      <c r="U296">
        <v>2527220333</v>
      </c>
      <c r="V296">
        <v>3122150101</v>
      </c>
      <c r="Y296" t="s">
        <v>1495</v>
      </c>
      <c r="Z296" t="s">
        <v>1487</v>
      </c>
    </row>
    <row r="297" spans="1:26" x14ac:dyDescent="0.25">
      <c r="A297" s="418">
        <v>296</v>
      </c>
      <c r="B297" t="s">
        <v>554</v>
      </c>
      <c r="C297" s="61">
        <v>15</v>
      </c>
      <c r="D297" t="s">
        <v>615</v>
      </c>
      <c r="E297">
        <v>23857</v>
      </c>
      <c r="F297" t="s">
        <v>2263</v>
      </c>
      <c r="G297" t="s">
        <v>2315</v>
      </c>
      <c r="H297" t="s">
        <v>1490</v>
      </c>
      <c r="I297" t="s">
        <v>1491</v>
      </c>
      <c r="J297" t="s">
        <v>1491</v>
      </c>
      <c r="K297" t="s">
        <v>1492</v>
      </c>
      <c r="L297" t="s">
        <v>1162</v>
      </c>
      <c r="M297" t="s">
        <v>622</v>
      </c>
      <c r="N297" t="s">
        <v>1503</v>
      </c>
      <c r="O297" t="s">
        <v>1487</v>
      </c>
      <c r="P297">
        <v>24</v>
      </c>
      <c r="Q297">
        <v>48</v>
      </c>
      <c r="R297" t="s">
        <v>1487</v>
      </c>
      <c r="S297" t="s">
        <v>1487</v>
      </c>
      <c r="T297" t="s">
        <v>2316</v>
      </c>
      <c r="U297">
        <v>5367786518</v>
      </c>
      <c r="V297" t="s">
        <v>1487</v>
      </c>
      <c r="Y297" t="s">
        <v>1495</v>
      </c>
      <c r="Z297" t="s">
        <v>1487</v>
      </c>
    </row>
    <row r="298" spans="1:26" x14ac:dyDescent="0.25">
      <c r="A298" s="418">
        <v>297</v>
      </c>
      <c r="B298" t="s">
        <v>554</v>
      </c>
      <c r="C298" s="61">
        <v>16</v>
      </c>
      <c r="D298" t="s">
        <v>615</v>
      </c>
      <c r="E298">
        <v>20113</v>
      </c>
      <c r="F298" t="s">
        <v>1990</v>
      </c>
      <c r="G298" t="s">
        <v>2356</v>
      </c>
      <c r="H298" t="s">
        <v>1490</v>
      </c>
      <c r="I298" t="s">
        <v>1491</v>
      </c>
      <c r="J298" t="s">
        <v>1491</v>
      </c>
      <c r="K298" t="s">
        <v>1492</v>
      </c>
      <c r="L298" t="s">
        <v>2357</v>
      </c>
      <c r="M298" t="s">
        <v>622</v>
      </c>
      <c r="N298" t="s">
        <v>2358</v>
      </c>
      <c r="O298" t="s">
        <v>1487</v>
      </c>
      <c r="P298">
        <v>7</v>
      </c>
      <c r="Q298">
        <v>14</v>
      </c>
      <c r="R298" t="s">
        <v>1487</v>
      </c>
      <c r="S298" t="s">
        <v>1487</v>
      </c>
      <c r="T298" t="s">
        <v>2359</v>
      </c>
      <c r="U298">
        <v>5322113858</v>
      </c>
      <c r="V298" t="s">
        <v>1487</v>
      </c>
      <c r="Y298" t="s">
        <v>1495</v>
      </c>
      <c r="Z298" t="s">
        <v>1487</v>
      </c>
    </row>
    <row r="299" spans="1:26" x14ac:dyDescent="0.25">
      <c r="A299" s="418">
        <v>298</v>
      </c>
      <c r="B299" t="s">
        <v>554</v>
      </c>
      <c r="C299" s="61">
        <v>17</v>
      </c>
      <c r="D299" t="s">
        <v>615</v>
      </c>
      <c r="E299">
        <v>22610</v>
      </c>
      <c r="F299" t="s">
        <v>2043</v>
      </c>
      <c r="G299" t="s">
        <v>2390</v>
      </c>
      <c r="H299" t="s">
        <v>1490</v>
      </c>
      <c r="I299" t="s">
        <v>1491</v>
      </c>
      <c r="J299" t="s">
        <v>1491</v>
      </c>
      <c r="K299" t="s">
        <v>1498</v>
      </c>
      <c r="L299" t="s">
        <v>1095</v>
      </c>
      <c r="M299" t="s">
        <v>622</v>
      </c>
      <c r="N299" t="s">
        <v>1503</v>
      </c>
      <c r="O299" t="s">
        <v>1487</v>
      </c>
      <c r="P299">
        <v>23</v>
      </c>
      <c r="Q299">
        <v>46</v>
      </c>
      <c r="R299" t="s">
        <v>1487</v>
      </c>
      <c r="S299" t="s">
        <v>1487</v>
      </c>
      <c r="T299" t="s">
        <v>2391</v>
      </c>
      <c r="U299" t="s">
        <v>1487</v>
      </c>
      <c r="V299" t="s">
        <v>1487</v>
      </c>
      <c r="Y299" t="s">
        <v>1495</v>
      </c>
      <c r="Z299" t="s">
        <v>1487</v>
      </c>
    </row>
    <row r="300" spans="1:26" x14ac:dyDescent="0.25">
      <c r="A300" s="418">
        <v>299</v>
      </c>
      <c r="B300" t="s">
        <v>554</v>
      </c>
      <c r="C300" s="61">
        <v>18</v>
      </c>
      <c r="D300" t="s">
        <v>615</v>
      </c>
      <c r="E300">
        <v>22191</v>
      </c>
      <c r="F300" t="s">
        <v>1832</v>
      </c>
      <c r="G300" t="s">
        <v>2393</v>
      </c>
      <c r="H300" t="s">
        <v>1490</v>
      </c>
      <c r="I300" t="s">
        <v>1491</v>
      </c>
      <c r="J300" t="s">
        <v>1491</v>
      </c>
      <c r="K300" t="s">
        <v>1498</v>
      </c>
      <c r="L300" t="s">
        <v>1071</v>
      </c>
      <c r="M300" t="s">
        <v>622</v>
      </c>
      <c r="N300" t="s">
        <v>1517</v>
      </c>
      <c r="O300" t="s">
        <v>1487</v>
      </c>
      <c r="P300">
        <v>43</v>
      </c>
      <c r="Q300">
        <v>86</v>
      </c>
      <c r="R300" t="s">
        <v>1487</v>
      </c>
      <c r="S300" t="s">
        <v>1487</v>
      </c>
      <c r="T300" t="s">
        <v>2394</v>
      </c>
      <c r="U300" t="s">
        <v>1487</v>
      </c>
      <c r="V300" t="s">
        <v>1487</v>
      </c>
      <c r="Y300" t="s">
        <v>1495</v>
      </c>
      <c r="Z300" t="s">
        <v>1487</v>
      </c>
    </row>
    <row r="301" spans="1:26" x14ac:dyDescent="0.25">
      <c r="A301" s="418">
        <v>300</v>
      </c>
      <c r="B301" t="s">
        <v>554</v>
      </c>
      <c r="C301" s="61">
        <v>19</v>
      </c>
      <c r="D301" t="s">
        <v>615</v>
      </c>
      <c r="E301">
        <v>15591</v>
      </c>
      <c r="F301" t="s">
        <v>2414</v>
      </c>
      <c r="G301" t="s">
        <v>2415</v>
      </c>
      <c r="H301" t="s">
        <v>1490</v>
      </c>
      <c r="I301" t="s">
        <v>1491</v>
      </c>
      <c r="J301" t="s">
        <v>1491</v>
      </c>
      <c r="K301" t="s">
        <v>1492</v>
      </c>
      <c r="L301" t="s">
        <v>1320</v>
      </c>
      <c r="M301" t="s">
        <v>622</v>
      </c>
      <c r="N301" t="s">
        <v>1517</v>
      </c>
      <c r="O301" t="s">
        <v>1487</v>
      </c>
      <c r="P301">
        <v>141</v>
      </c>
      <c r="Q301">
        <v>324</v>
      </c>
      <c r="R301" t="s">
        <v>1487</v>
      </c>
      <c r="S301" t="s">
        <v>1487</v>
      </c>
      <c r="T301" t="s">
        <v>2416</v>
      </c>
      <c r="U301">
        <v>5437696365</v>
      </c>
      <c r="V301">
        <v>2527233814</v>
      </c>
      <c r="Y301" t="s">
        <v>1495</v>
      </c>
      <c r="Z301" t="s">
        <v>1487</v>
      </c>
    </row>
    <row r="302" spans="1:26" x14ac:dyDescent="0.25">
      <c r="A302" s="418">
        <v>301</v>
      </c>
      <c r="B302" t="s">
        <v>554</v>
      </c>
      <c r="C302" s="61">
        <v>20</v>
      </c>
      <c r="D302" t="s">
        <v>615</v>
      </c>
      <c r="E302">
        <v>20961</v>
      </c>
      <c r="F302" t="s">
        <v>2417</v>
      </c>
      <c r="G302" t="s">
        <v>2418</v>
      </c>
      <c r="H302" t="s">
        <v>1490</v>
      </c>
      <c r="I302" t="s">
        <v>1491</v>
      </c>
      <c r="J302" t="s">
        <v>1491</v>
      </c>
      <c r="K302" t="s">
        <v>1492</v>
      </c>
      <c r="L302" t="s">
        <v>2419</v>
      </c>
      <c r="M302" t="s">
        <v>622</v>
      </c>
      <c r="N302" t="s">
        <v>1517</v>
      </c>
      <c r="O302" t="s">
        <v>1487</v>
      </c>
      <c r="P302">
        <v>15</v>
      </c>
      <c r="Q302">
        <v>30</v>
      </c>
      <c r="R302" t="s">
        <v>1487</v>
      </c>
      <c r="S302" t="s">
        <v>1487</v>
      </c>
      <c r="T302" t="s">
        <v>2420</v>
      </c>
      <c r="U302">
        <v>5360354800</v>
      </c>
      <c r="V302" t="s">
        <v>1487</v>
      </c>
      <c r="Y302" t="s">
        <v>1495</v>
      </c>
      <c r="Z302" t="s">
        <v>1487</v>
      </c>
    </row>
    <row r="303" spans="1:26" x14ac:dyDescent="0.25">
      <c r="A303" s="418">
        <v>302</v>
      </c>
      <c r="B303" t="s">
        <v>554</v>
      </c>
      <c r="C303" s="61">
        <v>21</v>
      </c>
      <c r="D303" t="s">
        <v>615</v>
      </c>
      <c r="E303">
        <v>24114</v>
      </c>
      <c r="F303" t="s">
        <v>2263</v>
      </c>
      <c r="G303" t="s">
        <v>1985</v>
      </c>
      <c r="H303" t="s">
        <v>1490</v>
      </c>
      <c r="I303" t="s">
        <v>1491</v>
      </c>
      <c r="J303" t="s">
        <v>1491</v>
      </c>
      <c r="K303" t="s">
        <v>1492</v>
      </c>
      <c r="L303" t="s">
        <v>1160</v>
      </c>
      <c r="M303" t="s">
        <v>622</v>
      </c>
      <c r="N303" t="s">
        <v>892</v>
      </c>
      <c r="O303" t="s">
        <v>1499</v>
      </c>
      <c r="P303">
        <v>4</v>
      </c>
      <c r="Q303">
        <v>8</v>
      </c>
      <c r="R303" t="s">
        <v>1487</v>
      </c>
      <c r="S303" t="s">
        <v>1487</v>
      </c>
      <c r="T303" t="s">
        <v>2264</v>
      </c>
      <c r="U303">
        <v>5372667312</v>
      </c>
      <c r="V303" t="s">
        <v>1487</v>
      </c>
      <c r="Y303" t="s">
        <v>1495</v>
      </c>
      <c r="Z303" t="s">
        <v>1487</v>
      </c>
    </row>
    <row r="304" spans="1:26" x14ac:dyDescent="0.25">
      <c r="A304" s="418">
        <v>303</v>
      </c>
      <c r="B304" t="s">
        <v>554</v>
      </c>
      <c r="C304" s="61">
        <v>22</v>
      </c>
      <c r="D304" t="s">
        <v>615</v>
      </c>
      <c r="E304">
        <v>24036</v>
      </c>
      <c r="F304" t="s">
        <v>2271</v>
      </c>
      <c r="G304" t="s">
        <v>1994</v>
      </c>
      <c r="H304" t="s">
        <v>1490</v>
      </c>
      <c r="I304" t="s">
        <v>1491</v>
      </c>
      <c r="J304" t="s">
        <v>1491</v>
      </c>
      <c r="K304" t="s">
        <v>1492</v>
      </c>
      <c r="L304" t="s">
        <v>2272</v>
      </c>
      <c r="M304" t="s">
        <v>622</v>
      </c>
      <c r="N304" t="s">
        <v>892</v>
      </c>
      <c r="O304" t="s">
        <v>1499</v>
      </c>
      <c r="P304">
        <v>5</v>
      </c>
      <c r="Q304">
        <v>12</v>
      </c>
      <c r="R304" t="s">
        <v>1487</v>
      </c>
      <c r="S304" t="s">
        <v>1487</v>
      </c>
      <c r="T304" t="s">
        <v>2273</v>
      </c>
      <c r="U304">
        <v>5353988496</v>
      </c>
      <c r="V304" t="s">
        <v>1487</v>
      </c>
      <c r="Y304" t="s">
        <v>1495</v>
      </c>
      <c r="Z304" t="s">
        <v>1487</v>
      </c>
    </row>
    <row r="305" spans="1:26" x14ac:dyDescent="0.25">
      <c r="A305" s="418">
        <v>304</v>
      </c>
      <c r="B305" t="s">
        <v>554</v>
      </c>
      <c r="C305" s="61">
        <v>23</v>
      </c>
      <c r="D305" t="s">
        <v>615</v>
      </c>
      <c r="E305">
        <v>17183</v>
      </c>
      <c r="F305" t="s">
        <v>2274</v>
      </c>
      <c r="G305" t="s">
        <v>2274</v>
      </c>
      <c r="H305" t="s">
        <v>1490</v>
      </c>
      <c r="I305" t="s">
        <v>1491</v>
      </c>
      <c r="J305" t="s">
        <v>1491</v>
      </c>
      <c r="K305" t="s">
        <v>1492</v>
      </c>
      <c r="L305" t="s">
        <v>562</v>
      </c>
      <c r="M305" t="s">
        <v>622</v>
      </c>
      <c r="N305" t="s">
        <v>892</v>
      </c>
      <c r="O305" t="s">
        <v>1499</v>
      </c>
      <c r="P305">
        <v>20</v>
      </c>
      <c r="Q305">
        <v>42</v>
      </c>
      <c r="R305" t="s">
        <v>1487</v>
      </c>
      <c r="S305" t="s">
        <v>1487</v>
      </c>
      <c r="T305" t="s">
        <v>2275</v>
      </c>
      <c r="U305">
        <v>2527246168</v>
      </c>
      <c r="V305">
        <v>2527246167</v>
      </c>
      <c r="Y305" t="s">
        <v>1495</v>
      </c>
      <c r="Z305" t="s">
        <v>1487</v>
      </c>
    </row>
    <row r="306" spans="1:26" x14ac:dyDescent="0.25">
      <c r="A306" s="418">
        <v>305</v>
      </c>
      <c r="B306" t="s">
        <v>554</v>
      </c>
      <c r="C306" s="61">
        <v>24</v>
      </c>
      <c r="D306" t="s">
        <v>615</v>
      </c>
      <c r="E306">
        <v>17183</v>
      </c>
      <c r="F306" t="s">
        <v>2274</v>
      </c>
      <c r="G306" t="s">
        <v>2274</v>
      </c>
      <c r="H306" t="s">
        <v>1490</v>
      </c>
      <c r="I306" t="s">
        <v>1491</v>
      </c>
      <c r="J306" t="s">
        <v>1491</v>
      </c>
      <c r="K306" t="s">
        <v>1492</v>
      </c>
      <c r="L306" t="s">
        <v>2276</v>
      </c>
      <c r="M306" t="s">
        <v>622</v>
      </c>
      <c r="N306" t="s">
        <v>616</v>
      </c>
      <c r="O306" t="s">
        <v>1499</v>
      </c>
      <c r="P306">
        <v>140</v>
      </c>
      <c r="Q306">
        <v>420</v>
      </c>
      <c r="R306" t="s">
        <v>1487</v>
      </c>
      <c r="S306" t="s">
        <v>1487</v>
      </c>
      <c r="T306" t="s">
        <v>2275</v>
      </c>
      <c r="U306">
        <v>2527246168</v>
      </c>
      <c r="V306">
        <v>2527246167</v>
      </c>
      <c r="Y306" t="s">
        <v>1495</v>
      </c>
      <c r="Z306" t="s">
        <v>1487</v>
      </c>
    </row>
    <row r="307" spans="1:26" x14ac:dyDescent="0.25">
      <c r="A307" s="418">
        <v>306</v>
      </c>
      <c r="B307" t="s">
        <v>554</v>
      </c>
      <c r="C307" s="61">
        <v>25</v>
      </c>
      <c r="D307" t="s">
        <v>615</v>
      </c>
      <c r="E307">
        <v>22683</v>
      </c>
      <c r="F307" t="s">
        <v>1878</v>
      </c>
      <c r="G307" t="s">
        <v>1489</v>
      </c>
      <c r="H307" t="s">
        <v>1490</v>
      </c>
      <c r="I307" t="s">
        <v>1491</v>
      </c>
      <c r="J307" t="s">
        <v>1491</v>
      </c>
      <c r="K307" t="s">
        <v>1492</v>
      </c>
      <c r="L307" t="s">
        <v>1092</v>
      </c>
      <c r="M307" t="s">
        <v>622</v>
      </c>
      <c r="N307" t="s">
        <v>892</v>
      </c>
      <c r="O307" t="s">
        <v>1499</v>
      </c>
      <c r="P307">
        <v>6</v>
      </c>
      <c r="Q307">
        <v>12</v>
      </c>
      <c r="R307" t="s">
        <v>1487</v>
      </c>
      <c r="S307" t="s">
        <v>1487</v>
      </c>
      <c r="T307" t="s">
        <v>2279</v>
      </c>
      <c r="U307">
        <v>5355670448</v>
      </c>
      <c r="V307" t="s">
        <v>1487</v>
      </c>
      <c r="Y307" t="s">
        <v>1495</v>
      </c>
      <c r="Z307" t="s">
        <v>1487</v>
      </c>
    </row>
    <row r="308" spans="1:26" x14ac:dyDescent="0.25">
      <c r="A308" s="418">
        <v>307</v>
      </c>
      <c r="B308" t="s">
        <v>554</v>
      </c>
      <c r="C308" s="61">
        <v>26</v>
      </c>
      <c r="D308" t="s">
        <v>615</v>
      </c>
      <c r="E308">
        <v>24596</v>
      </c>
      <c r="F308" t="s">
        <v>1868</v>
      </c>
      <c r="G308" t="s">
        <v>2280</v>
      </c>
      <c r="H308" t="s">
        <v>1490</v>
      </c>
      <c r="I308" t="s">
        <v>1491</v>
      </c>
      <c r="J308" t="s">
        <v>1491</v>
      </c>
      <c r="K308" t="s">
        <v>1492</v>
      </c>
      <c r="L308" t="s">
        <v>1252</v>
      </c>
      <c r="M308" t="s">
        <v>622</v>
      </c>
      <c r="N308" t="s">
        <v>892</v>
      </c>
      <c r="O308" t="s">
        <v>1499</v>
      </c>
      <c r="P308">
        <v>5</v>
      </c>
      <c r="Q308">
        <v>14</v>
      </c>
      <c r="R308" t="s">
        <v>1487</v>
      </c>
      <c r="S308" t="s">
        <v>1487</v>
      </c>
      <c r="T308" t="s">
        <v>2281</v>
      </c>
      <c r="U308">
        <v>5380804635</v>
      </c>
      <c r="V308" t="s">
        <v>1487</v>
      </c>
      <c r="Y308" t="s">
        <v>1495</v>
      </c>
      <c r="Z308" t="s">
        <v>1487</v>
      </c>
    </row>
    <row r="309" spans="1:26" ht="30" x14ac:dyDescent="0.25">
      <c r="A309" s="418">
        <v>308</v>
      </c>
      <c r="B309" t="s">
        <v>554</v>
      </c>
      <c r="C309" s="61">
        <v>27</v>
      </c>
      <c r="D309" t="s">
        <v>615</v>
      </c>
      <c r="E309">
        <v>26154</v>
      </c>
      <c r="I309" t="s">
        <v>1491</v>
      </c>
      <c r="J309" t="s">
        <v>1491</v>
      </c>
      <c r="L309" t="s">
        <v>3410</v>
      </c>
      <c r="N309" t="s">
        <v>892</v>
      </c>
      <c r="O309" t="s">
        <v>1499</v>
      </c>
      <c r="P309">
        <v>18</v>
      </c>
      <c r="Q309">
        <v>42</v>
      </c>
      <c r="T309" s="422" t="s">
        <v>3411</v>
      </c>
      <c r="U309">
        <v>5320151290</v>
      </c>
    </row>
    <row r="310" spans="1:26" x14ac:dyDescent="0.25">
      <c r="A310" s="418">
        <v>309</v>
      </c>
      <c r="B310" t="s">
        <v>554</v>
      </c>
      <c r="C310" s="61">
        <v>28</v>
      </c>
      <c r="D310" t="s">
        <v>615</v>
      </c>
      <c r="E310">
        <v>22141</v>
      </c>
      <c r="F310" t="s">
        <v>2287</v>
      </c>
      <c r="G310" t="s">
        <v>2290</v>
      </c>
      <c r="H310" t="s">
        <v>1490</v>
      </c>
      <c r="I310" t="s">
        <v>1491</v>
      </c>
      <c r="J310" t="s">
        <v>1491</v>
      </c>
      <c r="K310" t="s">
        <v>1492</v>
      </c>
      <c r="L310" t="s">
        <v>1072</v>
      </c>
      <c r="M310" t="s">
        <v>622</v>
      </c>
      <c r="N310" t="s">
        <v>892</v>
      </c>
      <c r="O310" t="s">
        <v>1499</v>
      </c>
      <c r="P310">
        <v>8</v>
      </c>
      <c r="Q310">
        <v>16</v>
      </c>
      <c r="R310" t="s">
        <v>1487</v>
      </c>
      <c r="S310" t="s">
        <v>1487</v>
      </c>
      <c r="T310" t="s">
        <v>2291</v>
      </c>
      <c r="U310">
        <v>5322202858</v>
      </c>
      <c r="V310">
        <v>2527271102</v>
      </c>
      <c r="Y310" t="s">
        <v>1495</v>
      </c>
      <c r="Z310" t="s">
        <v>1487</v>
      </c>
    </row>
    <row r="311" spans="1:26" x14ac:dyDescent="0.25">
      <c r="A311" s="418">
        <v>310</v>
      </c>
      <c r="B311" t="s">
        <v>554</v>
      </c>
      <c r="C311" s="61">
        <v>29</v>
      </c>
      <c r="D311" t="s">
        <v>615</v>
      </c>
      <c r="E311">
        <v>22563</v>
      </c>
      <c r="F311" t="s">
        <v>2296</v>
      </c>
      <c r="G311" t="s">
        <v>2297</v>
      </c>
      <c r="H311" t="s">
        <v>1490</v>
      </c>
      <c r="I311" t="s">
        <v>1491</v>
      </c>
      <c r="J311" t="s">
        <v>1491</v>
      </c>
      <c r="K311" t="s">
        <v>1492</v>
      </c>
      <c r="L311" t="s">
        <v>1093</v>
      </c>
      <c r="M311" t="s">
        <v>622</v>
      </c>
      <c r="N311" t="s">
        <v>892</v>
      </c>
      <c r="O311" t="s">
        <v>1499</v>
      </c>
      <c r="P311">
        <v>3</v>
      </c>
      <c r="Q311">
        <v>6</v>
      </c>
      <c r="R311" t="s">
        <v>1487</v>
      </c>
      <c r="S311" t="s">
        <v>1487</v>
      </c>
      <c r="T311" t="s">
        <v>2298</v>
      </c>
      <c r="U311">
        <v>5362227095</v>
      </c>
      <c r="V311" t="s">
        <v>1487</v>
      </c>
      <c r="Y311" t="s">
        <v>1495</v>
      </c>
      <c r="Z311" t="s">
        <v>1487</v>
      </c>
    </row>
    <row r="312" spans="1:26" x14ac:dyDescent="0.25">
      <c r="A312" s="418">
        <v>311</v>
      </c>
      <c r="B312" t="s">
        <v>554</v>
      </c>
      <c r="C312" s="61">
        <v>30</v>
      </c>
      <c r="D312" t="s">
        <v>615</v>
      </c>
      <c r="E312">
        <v>23676</v>
      </c>
      <c r="F312" t="s">
        <v>2302</v>
      </c>
      <c r="G312" t="s">
        <v>2303</v>
      </c>
      <c r="H312" t="s">
        <v>1490</v>
      </c>
      <c r="I312" t="s">
        <v>1491</v>
      </c>
      <c r="J312" t="s">
        <v>1491</v>
      </c>
      <c r="K312" t="s">
        <v>1498</v>
      </c>
      <c r="L312" t="s">
        <v>1153</v>
      </c>
      <c r="M312" t="s">
        <v>622</v>
      </c>
      <c r="N312" t="s">
        <v>892</v>
      </c>
      <c r="O312" t="s">
        <v>1499</v>
      </c>
      <c r="P312">
        <v>8</v>
      </c>
      <c r="Q312">
        <v>16</v>
      </c>
      <c r="R312" t="s">
        <v>1487</v>
      </c>
      <c r="S312" t="s">
        <v>1487</v>
      </c>
      <c r="T312" t="s">
        <v>2304</v>
      </c>
      <c r="U312" t="s">
        <v>1487</v>
      </c>
      <c r="V312" t="s">
        <v>1487</v>
      </c>
      <c r="Y312" t="s">
        <v>1495</v>
      </c>
      <c r="Z312" t="s">
        <v>1487</v>
      </c>
    </row>
    <row r="313" spans="1:26" x14ac:dyDescent="0.25">
      <c r="A313" s="418">
        <v>312</v>
      </c>
      <c r="B313" t="s">
        <v>554</v>
      </c>
      <c r="C313" s="61">
        <v>31</v>
      </c>
      <c r="D313" t="s">
        <v>615</v>
      </c>
      <c r="E313">
        <v>22800</v>
      </c>
      <c r="F313" t="s">
        <v>2305</v>
      </c>
      <c r="G313" t="s">
        <v>1948</v>
      </c>
      <c r="H313" t="s">
        <v>1490</v>
      </c>
      <c r="I313" t="s">
        <v>1491</v>
      </c>
      <c r="J313" t="s">
        <v>1491</v>
      </c>
      <c r="K313" t="s">
        <v>1492</v>
      </c>
      <c r="L313" t="s">
        <v>1094</v>
      </c>
      <c r="M313" t="s">
        <v>622</v>
      </c>
      <c r="N313" t="s">
        <v>892</v>
      </c>
      <c r="O313" t="s">
        <v>1499</v>
      </c>
      <c r="P313">
        <v>5</v>
      </c>
      <c r="Q313">
        <v>10</v>
      </c>
      <c r="R313" t="s">
        <v>1487</v>
      </c>
      <c r="S313" t="s">
        <v>1487</v>
      </c>
      <c r="T313" t="s">
        <v>2306</v>
      </c>
      <c r="U313">
        <v>5323300019</v>
      </c>
      <c r="V313" t="s">
        <v>1487</v>
      </c>
      <c r="Y313" t="s">
        <v>1495</v>
      </c>
      <c r="Z313" t="s">
        <v>1487</v>
      </c>
    </row>
    <row r="314" spans="1:26" x14ac:dyDescent="0.25">
      <c r="A314" s="418">
        <v>313</v>
      </c>
      <c r="B314" t="s">
        <v>554</v>
      </c>
      <c r="C314" s="61">
        <v>32</v>
      </c>
      <c r="D314" t="s">
        <v>615</v>
      </c>
      <c r="E314">
        <v>23683</v>
      </c>
      <c r="F314" t="s">
        <v>2307</v>
      </c>
      <c r="G314" t="s">
        <v>2308</v>
      </c>
      <c r="H314" t="s">
        <v>1490</v>
      </c>
      <c r="I314" t="s">
        <v>1491</v>
      </c>
      <c r="J314" t="s">
        <v>1491</v>
      </c>
      <c r="K314" t="s">
        <v>1498</v>
      </c>
      <c r="L314" t="s">
        <v>1154</v>
      </c>
      <c r="M314" t="s">
        <v>622</v>
      </c>
      <c r="N314" t="s">
        <v>892</v>
      </c>
      <c r="O314" t="s">
        <v>1499</v>
      </c>
      <c r="P314">
        <v>8</v>
      </c>
      <c r="Q314">
        <v>16</v>
      </c>
      <c r="R314" t="s">
        <v>1487</v>
      </c>
      <c r="S314" t="s">
        <v>1487</v>
      </c>
      <c r="T314" t="s">
        <v>2309</v>
      </c>
      <c r="U314" t="s">
        <v>1487</v>
      </c>
      <c r="V314" t="s">
        <v>1487</v>
      </c>
      <c r="Y314" t="s">
        <v>1495</v>
      </c>
      <c r="Z314" t="s">
        <v>1487</v>
      </c>
    </row>
    <row r="315" spans="1:26" x14ac:dyDescent="0.25">
      <c r="A315" s="418">
        <v>314</v>
      </c>
      <c r="B315" t="s">
        <v>554</v>
      </c>
      <c r="C315" s="61">
        <v>33</v>
      </c>
      <c r="D315" t="s">
        <v>615</v>
      </c>
      <c r="E315">
        <v>25667</v>
      </c>
      <c r="F315" t="s">
        <v>2310</v>
      </c>
      <c r="G315" t="s">
        <v>2311</v>
      </c>
      <c r="H315" t="s">
        <v>1490</v>
      </c>
      <c r="I315" t="s">
        <v>1491</v>
      </c>
      <c r="J315" t="s">
        <v>1491</v>
      </c>
      <c r="K315" t="s">
        <v>1492</v>
      </c>
      <c r="L315" t="s">
        <v>2312</v>
      </c>
      <c r="M315" t="s">
        <v>622</v>
      </c>
      <c r="N315" t="s">
        <v>892</v>
      </c>
      <c r="O315" t="s">
        <v>1499</v>
      </c>
      <c r="P315">
        <v>10</v>
      </c>
      <c r="Q315">
        <v>34</v>
      </c>
      <c r="R315" t="s">
        <v>1487</v>
      </c>
      <c r="S315" t="s">
        <v>1487</v>
      </c>
      <c r="T315" t="s">
        <v>2313</v>
      </c>
      <c r="U315">
        <v>5548391748</v>
      </c>
      <c r="V315" t="s">
        <v>1487</v>
      </c>
      <c r="Y315" t="s">
        <v>1495</v>
      </c>
      <c r="Z315" t="s">
        <v>1487</v>
      </c>
    </row>
    <row r="316" spans="1:26" x14ac:dyDescent="0.25">
      <c r="A316" s="418">
        <v>315</v>
      </c>
      <c r="B316" t="s">
        <v>554</v>
      </c>
      <c r="C316" s="61">
        <v>34</v>
      </c>
      <c r="D316" t="s">
        <v>615</v>
      </c>
      <c r="E316">
        <v>24059</v>
      </c>
      <c r="F316" t="s">
        <v>2263</v>
      </c>
      <c r="G316" t="s">
        <v>1723</v>
      </c>
      <c r="H316" t="s">
        <v>1490</v>
      </c>
      <c r="I316" t="s">
        <v>1491</v>
      </c>
      <c r="J316" t="s">
        <v>1491</v>
      </c>
      <c r="K316" t="s">
        <v>1492</v>
      </c>
      <c r="L316" t="s">
        <v>1155</v>
      </c>
      <c r="M316" t="s">
        <v>622</v>
      </c>
      <c r="N316" t="s">
        <v>892</v>
      </c>
      <c r="O316" t="s">
        <v>1499</v>
      </c>
      <c r="P316">
        <v>6</v>
      </c>
      <c r="Q316">
        <v>12</v>
      </c>
      <c r="R316" t="s">
        <v>1487</v>
      </c>
      <c r="S316" t="s">
        <v>1487</v>
      </c>
      <c r="T316" t="s">
        <v>2314</v>
      </c>
      <c r="U316">
        <v>5307960048</v>
      </c>
      <c r="V316" t="s">
        <v>1487</v>
      </c>
      <c r="Y316" t="s">
        <v>1495</v>
      </c>
      <c r="Z316" t="s">
        <v>1487</v>
      </c>
    </row>
    <row r="317" spans="1:26" x14ac:dyDescent="0.25">
      <c r="A317" s="418">
        <v>316</v>
      </c>
      <c r="B317" t="s">
        <v>554</v>
      </c>
      <c r="C317" s="61">
        <v>35</v>
      </c>
      <c r="D317" t="s">
        <v>615</v>
      </c>
      <c r="E317">
        <v>25068</v>
      </c>
      <c r="F317" t="s">
        <v>2317</v>
      </c>
      <c r="G317" t="s">
        <v>2318</v>
      </c>
      <c r="H317" t="s">
        <v>1490</v>
      </c>
      <c r="I317" t="s">
        <v>1491</v>
      </c>
      <c r="J317" t="s">
        <v>1491</v>
      </c>
      <c r="K317" t="s">
        <v>1492</v>
      </c>
      <c r="L317" t="s">
        <v>1307</v>
      </c>
      <c r="M317" t="s">
        <v>622</v>
      </c>
      <c r="N317" t="s">
        <v>892</v>
      </c>
      <c r="O317" t="s">
        <v>1499</v>
      </c>
      <c r="P317">
        <v>9</v>
      </c>
      <c r="Q317">
        <v>18</v>
      </c>
      <c r="R317" t="s">
        <v>1487</v>
      </c>
      <c r="S317" t="s">
        <v>1487</v>
      </c>
      <c r="T317" t="s">
        <v>2319</v>
      </c>
      <c r="U317">
        <v>5334475422</v>
      </c>
      <c r="V317">
        <v>5068107583</v>
      </c>
      <c r="Y317" t="s">
        <v>1495</v>
      </c>
      <c r="Z317" t="s">
        <v>1487</v>
      </c>
    </row>
    <row r="318" spans="1:26" x14ac:dyDescent="0.25">
      <c r="A318" s="418">
        <v>317</v>
      </c>
      <c r="B318" t="s">
        <v>554</v>
      </c>
      <c r="C318" s="61">
        <v>36</v>
      </c>
      <c r="D318" t="s">
        <v>615</v>
      </c>
      <c r="E318">
        <v>23053</v>
      </c>
      <c r="F318" t="s">
        <v>2085</v>
      </c>
      <c r="G318" t="s">
        <v>2320</v>
      </c>
      <c r="H318" t="s">
        <v>1490</v>
      </c>
      <c r="I318" t="s">
        <v>1491</v>
      </c>
      <c r="J318" t="s">
        <v>1491</v>
      </c>
      <c r="K318" t="s">
        <v>1492</v>
      </c>
      <c r="L318" t="s">
        <v>2321</v>
      </c>
      <c r="M318" t="s">
        <v>622</v>
      </c>
      <c r="N318" t="s">
        <v>892</v>
      </c>
      <c r="O318" t="s">
        <v>1499</v>
      </c>
      <c r="P318">
        <v>4</v>
      </c>
      <c r="Q318">
        <v>10</v>
      </c>
      <c r="R318" t="s">
        <v>1487</v>
      </c>
      <c r="S318" t="s">
        <v>1487</v>
      </c>
      <c r="T318" t="s">
        <v>2322</v>
      </c>
      <c r="U318">
        <v>5425157150</v>
      </c>
      <c r="V318" t="s">
        <v>1487</v>
      </c>
      <c r="Y318" t="s">
        <v>1495</v>
      </c>
      <c r="Z318" t="s">
        <v>1487</v>
      </c>
    </row>
    <row r="319" spans="1:26" x14ac:dyDescent="0.25">
      <c r="A319" s="418">
        <v>318</v>
      </c>
      <c r="B319" t="s">
        <v>554</v>
      </c>
      <c r="C319" s="61">
        <v>37</v>
      </c>
      <c r="D319" t="s">
        <v>615</v>
      </c>
      <c r="E319">
        <v>25790</v>
      </c>
      <c r="F319" t="s">
        <v>2323</v>
      </c>
      <c r="G319" t="s">
        <v>2324</v>
      </c>
      <c r="H319" t="s">
        <v>1490</v>
      </c>
      <c r="I319" t="s">
        <v>1491</v>
      </c>
      <c r="J319" t="s">
        <v>1491</v>
      </c>
      <c r="K319" t="s">
        <v>1498</v>
      </c>
      <c r="L319" t="s">
        <v>1452</v>
      </c>
      <c r="M319" t="s">
        <v>622</v>
      </c>
      <c r="N319" t="s">
        <v>892</v>
      </c>
      <c r="O319" t="s">
        <v>1499</v>
      </c>
      <c r="P319">
        <v>17</v>
      </c>
      <c r="Q319">
        <v>34</v>
      </c>
      <c r="R319" t="s">
        <v>1487</v>
      </c>
      <c r="S319" t="s">
        <v>1487</v>
      </c>
      <c r="T319" t="s">
        <v>2325</v>
      </c>
      <c r="U319" t="s">
        <v>1487</v>
      </c>
      <c r="V319" t="s">
        <v>1487</v>
      </c>
      <c r="Y319" t="s">
        <v>1495</v>
      </c>
      <c r="Z319" t="s">
        <v>1487</v>
      </c>
    </row>
    <row r="320" spans="1:26" x14ac:dyDescent="0.25">
      <c r="A320" s="418">
        <v>319</v>
      </c>
      <c r="B320" t="s">
        <v>554</v>
      </c>
      <c r="C320" s="61">
        <v>38</v>
      </c>
      <c r="D320" t="s">
        <v>615</v>
      </c>
      <c r="E320">
        <v>21233</v>
      </c>
      <c r="F320" t="s">
        <v>2326</v>
      </c>
      <c r="G320" t="s">
        <v>2327</v>
      </c>
      <c r="H320" t="s">
        <v>1490</v>
      </c>
      <c r="I320" t="s">
        <v>1491</v>
      </c>
      <c r="J320" t="s">
        <v>1491</v>
      </c>
      <c r="K320" t="s">
        <v>1492</v>
      </c>
      <c r="L320" t="s">
        <v>1308</v>
      </c>
      <c r="M320" t="s">
        <v>622</v>
      </c>
      <c r="N320" t="s">
        <v>892</v>
      </c>
      <c r="O320" t="s">
        <v>1499</v>
      </c>
      <c r="P320">
        <v>15</v>
      </c>
      <c r="Q320">
        <v>30</v>
      </c>
      <c r="R320" t="s">
        <v>1487</v>
      </c>
      <c r="S320" t="s">
        <v>1487</v>
      </c>
      <c r="T320" t="s">
        <v>2328</v>
      </c>
      <c r="U320">
        <v>5527792646</v>
      </c>
      <c r="V320" t="s">
        <v>1487</v>
      </c>
      <c r="Y320" t="s">
        <v>1495</v>
      </c>
      <c r="Z320" t="s">
        <v>1487</v>
      </c>
    </row>
    <row r="321" spans="1:26" x14ac:dyDescent="0.25">
      <c r="A321" s="418">
        <v>320</v>
      </c>
      <c r="B321" t="s">
        <v>554</v>
      </c>
      <c r="C321" s="61">
        <v>39</v>
      </c>
      <c r="D321" t="s">
        <v>615</v>
      </c>
      <c r="E321">
        <v>24096</v>
      </c>
      <c r="F321" t="s">
        <v>1804</v>
      </c>
      <c r="G321" t="s">
        <v>2329</v>
      </c>
      <c r="H321" t="s">
        <v>1490</v>
      </c>
      <c r="I321" t="s">
        <v>1491</v>
      </c>
      <c r="J321" t="s">
        <v>1491</v>
      </c>
      <c r="K321" t="s">
        <v>1492</v>
      </c>
      <c r="L321" t="s">
        <v>2330</v>
      </c>
      <c r="M321" t="s">
        <v>622</v>
      </c>
      <c r="N321" t="s">
        <v>892</v>
      </c>
      <c r="O321" t="s">
        <v>1499</v>
      </c>
      <c r="P321">
        <v>14</v>
      </c>
      <c r="Q321">
        <v>30</v>
      </c>
      <c r="R321" t="s">
        <v>1487</v>
      </c>
      <c r="S321" t="s">
        <v>1487</v>
      </c>
      <c r="T321" t="s">
        <v>2331</v>
      </c>
      <c r="U321">
        <v>5354652756</v>
      </c>
      <c r="V321" t="s">
        <v>1487</v>
      </c>
      <c r="Y321" t="s">
        <v>1495</v>
      </c>
      <c r="Z321" t="s">
        <v>1487</v>
      </c>
    </row>
    <row r="322" spans="1:26" x14ac:dyDescent="0.25">
      <c r="A322" s="418">
        <v>321</v>
      </c>
      <c r="B322" t="s">
        <v>554</v>
      </c>
      <c r="C322" s="61">
        <v>40</v>
      </c>
      <c r="D322" t="s">
        <v>615</v>
      </c>
      <c r="E322">
        <v>24567</v>
      </c>
      <c r="F322" t="s">
        <v>1868</v>
      </c>
      <c r="G322" t="s">
        <v>2332</v>
      </c>
      <c r="H322" t="s">
        <v>1490</v>
      </c>
      <c r="I322" t="s">
        <v>1491</v>
      </c>
      <c r="J322" t="s">
        <v>1491</v>
      </c>
      <c r="K322" t="s">
        <v>1492</v>
      </c>
      <c r="L322" t="s">
        <v>1309</v>
      </c>
      <c r="M322" t="s">
        <v>622</v>
      </c>
      <c r="N322" t="s">
        <v>892</v>
      </c>
      <c r="O322" t="s">
        <v>1499</v>
      </c>
      <c r="P322">
        <v>12</v>
      </c>
      <c r="Q322">
        <v>24</v>
      </c>
      <c r="R322" t="s">
        <v>1487</v>
      </c>
      <c r="S322" t="s">
        <v>1487</v>
      </c>
      <c r="T322" t="s">
        <v>2333</v>
      </c>
      <c r="U322">
        <v>5404284848</v>
      </c>
      <c r="V322" t="s">
        <v>1487</v>
      </c>
      <c r="Y322" t="s">
        <v>1495</v>
      </c>
      <c r="Z322" t="s">
        <v>1487</v>
      </c>
    </row>
    <row r="323" spans="1:26" x14ac:dyDescent="0.25">
      <c r="A323" s="418">
        <v>322</v>
      </c>
      <c r="B323" t="s">
        <v>554</v>
      </c>
      <c r="C323" s="61">
        <v>41</v>
      </c>
      <c r="D323" t="s">
        <v>615</v>
      </c>
      <c r="E323">
        <v>21001</v>
      </c>
      <c r="F323" t="s">
        <v>2334</v>
      </c>
      <c r="G323" t="s">
        <v>2335</v>
      </c>
      <c r="H323" t="s">
        <v>1490</v>
      </c>
      <c r="I323" t="s">
        <v>1491</v>
      </c>
      <c r="J323" t="s">
        <v>1491</v>
      </c>
      <c r="K323" t="s">
        <v>1492</v>
      </c>
      <c r="L323" t="s">
        <v>974</v>
      </c>
      <c r="M323" t="s">
        <v>622</v>
      </c>
      <c r="N323" t="s">
        <v>892</v>
      </c>
      <c r="O323" t="s">
        <v>1499</v>
      </c>
      <c r="P323">
        <v>12</v>
      </c>
      <c r="Q323">
        <v>24</v>
      </c>
      <c r="R323" t="s">
        <v>1487</v>
      </c>
      <c r="S323" t="s">
        <v>1487</v>
      </c>
      <c r="T323" t="s">
        <v>2336</v>
      </c>
      <c r="U323">
        <v>5324238816</v>
      </c>
      <c r="V323" t="s">
        <v>1487</v>
      </c>
      <c r="Y323" t="s">
        <v>1495</v>
      </c>
      <c r="Z323" t="s">
        <v>1487</v>
      </c>
    </row>
    <row r="324" spans="1:26" x14ac:dyDescent="0.25">
      <c r="A324" s="418">
        <v>323</v>
      </c>
      <c r="B324" t="s">
        <v>554</v>
      </c>
      <c r="C324" s="61">
        <v>42</v>
      </c>
      <c r="D324" t="s">
        <v>615</v>
      </c>
      <c r="E324">
        <v>26125</v>
      </c>
      <c r="I324" t="s">
        <v>1491</v>
      </c>
      <c r="J324" t="s">
        <v>1491</v>
      </c>
      <c r="L324" t="s">
        <v>3406</v>
      </c>
      <c r="N324" t="s">
        <v>892</v>
      </c>
      <c r="O324" t="s">
        <v>1499</v>
      </c>
      <c r="P324">
        <v>8</v>
      </c>
      <c r="Q324">
        <v>18</v>
      </c>
      <c r="T324" t="s">
        <v>3407</v>
      </c>
      <c r="U324">
        <v>5395118031</v>
      </c>
    </row>
    <row r="325" spans="1:26" x14ac:dyDescent="0.25">
      <c r="A325" s="418">
        <v>324</v>
      </c>
      <c r="B325" t="s">
        <v>554</v>
      </c>
      <c r="C325" s="61">
        <v>43</v>
      </c>
      <c r="D325" t="s">
        <v>615</v>
      </c>
      <c r="E325">
        <v>24084</v>
      </c>
      <c r="F325" t="s">
        <v>2340</v>
      </c>
      <c r="G325" t="s">
        <v>1707</v>
      </c>
      <c r="H325" t="s">
        <v>1490</v>
      </c>
      <c r="I325" t="s">
        <v>1491</v>
      </c>
      <c r="J325" t="s">
        <v>1491</v>
      </c>
      <c r="K325" t="s">
        <v>1498</v>
      </c>
      <c r="L325" t="s">
        <v>1156</v>
      </c>
      <c r="M325" t="s">
        <v>622</v>
      </c>
      <c r="N325" t="s">
        <v>892</v>
      </c>
      <c r="O325" t="s">
        <v>1499</v>
      </c>
      <c r="P325">
        <v>6</v>
      </c>
      <c r="Q325">
        <v>12</v>
      </c>
      <c r="R325" t="s">
        <v>1487</v>
      </c>
      <c r="S325" t="s">
        <v>1487</v>
      </c>
      <c r="T325" t="s">
        <v>2341</v>
      </c>
      <c r="U325" t="s">
        <v>1487</v>
      </c>
      <c r="V325" t="s">
        <v>1487</v>
      </c>
      <c r="Y325" t="s">
        <v>1495</v>
      </c>
      <c r="Z325" t="s">
        <v>1487</v>
      </c>
    </row>
    <row r="326" spans="1:26" x14ac:dyDescent="0.25">
      <c r="A326" s="418">
        <v>325</v>
      </c>
      <c r="B326" t="s">
        <v>554</v>
      </c>
      <c r="C326" s="61">
        <v>44</v>
      </c>
      <c r="D326" t="s">
        <v>615</v>
      </c>
      <c r="E326">
        <v>24108</v>
      </c>
      <c r="F326" t="s">
        <v>2340</v>
      </c>
      <c r="G326" t="s">
        <v>1985</v>
      </c>
      <c r="H326" t="s">
        <v>1490</v>
      </c>
      <c r="I326" t="s">
        <v>1491</v>
      </c>
      <c r="J326" t="s">
        <v>1491</v>
      </c>
      <c r="K326" t="s">
        <v>1498</v>
      </c>
      <c r="L326" t="s">
        <v>1310</v>
      </c>
      <c r="M326" t="s">
        <v>622</v>
      </c>
      <c r="N326" t="s">
        <v>892</v>
      </c>
      <c r="O326" t="s">
        <v>1499</v>
      </c>
      <c r="P326">
        <v>5</v>
      </c>
      <c r="Q326">
        <v>10</v>
      </c>
      <c r="R326" t="s">
        <v>1487</v>
      </c>
      <c r="S326" t="s">
        <v>1487</v>
      </c>
      <c r="T326" t="s">
        <v>2344</v>
      </c>
      <c r="U326" t="s">
        <v>1487</v>
      </c>
      <c r="V326" t="s">
        <v>1487</v>
      </c>
      <c r="Y326" t="s">
        <v>1495</v>
      </c>
      <c r="Z326" t="s">
        <v>1487</v>
      </c>
    </row>
    <row r="327" spans="1:26" x14ac:dyDescent="0.25">
      <c r="A327" s="418">
        <v>326</v>
      </c>
      <c r="B327" t="s">
        <v>554</v>
      </c>
      <c r="C327" s="61">
        <v>45</v>
      </c>
      <c r="D327" t="s">
        <v>615</v>
      </c>
      <c r="E327">
        <v>25124</v>
      </c>
      <c r="F327" t="s">
        <v>2345</v>
      </c>
      <c r="G327" t="s">
        <v>2346</v>
      </c>
      <c r="H327" t="s">
        <v>1490</v>
      </c>
      <c r="I327" t="s">
        <v>1491</v>
      </c>
      <c r="J327" t="s">
        <v>1491</v>
      </c>
      <c r="K327" t="s">
        <v>1492</v>
      </c>
      <c r="L327" t="s">
        <v>2347</v>
      </c>
      <c r="M327" t="s">
        <v>622</v>
      </c>
      <c r="N327" t="s">
        <v>892</v>
      </c>
      <c r="O327" t="s">
        <v>1499</v>
      </c>
      <c r="P327">
        <v>6</v>
      </c>
      <c r="Q327">
        <v>24</v>
      </c>
      <c r="R327" t="s">
        <v>1487</v>
      </c>
      <c r="S327" t="s">
        <v>1487</v>
      </c>
      <c r="T327" t="s">
        <v>2348</v>
      </c>
      <c r="U327">
        <v>5051560993</v>
      </c>
      <c r="V327" t="s">
        <v>1487</v>
      </c>
      <c r="Y327" t="s">
        <v>1495</v>
      </c>
      <c r="Z327" t="s">
        <v>1487</v>
      </c>
    </row>
    <row r="328" spans="1:26" x14ac:dyDescent="0.25">
      <c r="A328" s="418">
        <v>327</v>
      </c>
      <c r="B328" t="s">
        <v>554</v>
      </c>
      <c r="C328" s="61">
        <v>46</v>
      </c>
      <c r="D328" t="s">
        <v>615</v>
      </c>
      <c r="E328">
        <v>23922</v>
      </c>
      <c r="F328" t="s">
        <v>2263</v>
      </c>
      <c r="G328" t="s">
        <v>2349</v>
      </c>
      <c r="H328" t="s">
        <v>1490</v>
      </c>
      <c r="I328" t="s">
        <v>1491</v>
      </c>
      <c r="J328" t="s">
        <v>1491</v>
      </c>
      <c r="K328" t="s">
        <v>1498</v>
      </c>
      <c r="L328" t="s">
        <v>1157</v>
      </c>
      <c r="M328" t="s">
        <v>622</v>
      </c>
      <c r="N328" t="s">
        <v>892</v>
      </c>
      <c r="O328" t="s">
        <v>1499</v>
      </c>
      <c r="P328">
        <v>5</v>
      </c>
      <c r="Q328">
        <v>10</v>
      </c>
      <c r="R328" t="s">
        <v>1487</v>
      </c>
      <c r="S328" t="s">
        <v>1487</v>
      </c>
      <c r="T328" t="s">
        <v>2350</v>
      </c>
      <c r="U328" t="s">
        <v>1487</v>
      </c>
      <c r="V328" t="s">
        <v>1487</v>
      </c>
      <c r="Y328" t="s">
        <v>1495</v>
      </c>
      <c r="Z328" t="s">
        <v>1487</v>
      </c>
    </row>
    <row r="329" spans="1:26" x14ac:dyDescent="0.25">
      <c r="A329" s="418">
        <v>328</v>
      </c>
      <c r="B329" t="s">
        <v>554</v>
      </c>
      <c r="C329" s="61">
        <v>47</v>
      </c>
      <c r="D329" t="s">
        <v>615</v>
      </c>
      <c r="E329">
        <v>25551</v>
      </c>
      <c r="F329" t="s">
        <v>2351</v>
      </c>
      <c r="G329" t="s">
        <v>2352</v>
      </c>
      <c r="H329" t="s">
        <v>1490</v>
      </c>
      <c r="I329" t="s">
        <v>1491</v>
      </c>
      <c r="J329" t="s">
        <v>1491</v>
      </c>
      <c r="K329" t="s">
        <v>1498</v>
      </c>
      <c r="L329" t="s">
        <v>1425</v>
      </c>
      <c r="M329" t="s">
        <v>622</v>
      </c>
      <c r="N329" t="s">
        <v>892</v>
      </c>
      <c r="O329" t="s">
        <v>1499</v>
      </c>
      <c r="P329">
        <v>10</v>
      </c>
      <c r="Q329">
        <v>23</v>
      </c>
      <c r="R329" t="s">
        <v>1487</v>
      </c>
      <c r="S329" t="s">
        <v>1487</v>
      </c>
      <c r="T329" t="s">
        <v>2353</v>
      </c>
      <c r="U329" t="s">
        <v>1487</v>
      </c>
      <c r="V329" t="s">
        <v>1487</v>
      </c>
      <c r="Y329" t="s">
        <v>1495</v>
      </c>
      <c r="Z329" t="s">
        <v>1487</v>
      </c>
    </row>
    <row r="330" spans="1:26" x14ac:dyDescent="0.25">
      <c r="A330" s="418">
        <v>329</v>
      </c>
      <c r="B330" t="s">
        <v>554</v>
      </c>
      <c r="C330" s="61">
        <v>48</v>
      </c>
      <c r="D330" t="s">
        <v>615</v>
      </c>
      <c r="E330">
        <v>24167</v>
      </c>
      <c r="F330" t="s">
        <v>2354</v>
      </c>
      <c r="G330" t="s">
        <v>1965</v>
      </c>
      <c r="H330" t="s">
        <v>1490</v>
      </c>
      <c r="I330" t="s">
        <v>1491</v>
      </c>
      <c r="J330" t="s">
        <v>1491</v>
      </c>
      <c r="K330" t="s">
        <v>1498</v>
      </c>
      <c r="L330" t="s">
        <v>1158</v>
      </c>
      <c r="M330" t="s">
        <v>622</v>
      </c>
      <c r="N330" t="s">
        <v>892</v>
      </c>
      <c r="O330" t="s">
        <v>1499</v>
      </c>
      <c r="P330">
        <v>7</v>
      </c>
      <c r="Q330">
        <v>16</v>
      </c>
      <c r="R330" t="s">
        <v>1487</v>
      </c>
      <c r="S330" t="s">
        <v>1487</v>
      </c>
      <c r="T330" t="s">
        <v>2355</v>
      </c>
      <c r="U330" t="s">
        <v>1487</v>
      </c>
      <c r="V330" t="s">
        <v>1487</v>
      </c>
      <c r="Y330" t="s">
        <v>1495</v>
      </c>
      <c r="Z330" t="s">
        <v>1487</v>
      </c>
    </row>
    <row r="331" spans="1:26" x14ac:dyDescent="0.25">
      <c r="A331" s="418">
        <v>330</v>
      </c>
      <c r="B331" t="s">
        <v>554</v>
      </c>
      <c r="C331" s="61">
        <v>49</v>
      </c>
      <c r="D331" t="s">
        <v>615</v>
      </c>
      <c r="E331">
        <v>25305</v>
      </c>
      <c r="F331" t="s">
        <v>1695</v>
      </c>
      <c r="G331" t="s">
        <v>1726</v>
      </c>
      <c r="H331" t="s">
        <v>1490</v>
      </c>
      <c r="I331" t="s">
        <v>1491</v>
      </c>
      <c r="J331" t="s">
        <v>1491</v>
      </c>
      <c r="K331" t="s">
        <v>1498</v>
      </c>
      <c r="L331" t="s">
        <v>1414</v>
      </c>
      <c r="M331" t="s">
        <v>622</v>
      </c>
      <c r="N331" t="s">
        <v>892</v>
      </c>
      <c r="O331" t="s">
        <v>1499</v>
      </c>
      <c r="P331">
        <v>5</v>
      </c>
      <c r="Q331">
        <v>10</v>
      </c>
      <c r="R331" t="s">
        <v>1487</v>
      </c>
      <c r="S331" t="s">
        <v>1487</v>
      </c>
      <c r="T331" t="s">
        <v>2360</v>
      </c>
      <c r="U331" t="s">
        <v>1487</v>
      </c>
      <c r="V331" t="s">
        <v>1487</v>
      </c>
      <c r="Y331" t="s">
        <v>1495</v>
      </c>
      <c r="Z331" t="s">
        <v>1487</v>
      </c>
    </row>
    <row r="332" spans="1:26" x14ac:dyDescent="0.25">
      <c r="A332" s="418">
        <v>331</v>
      </c>
      <c r="B332" t="s">
        <v>554</v>
      </c>
      <c r="C332" s="61">
        <v>50</v>
      </c>
      <c r="D332" t="s">
        <v>615</v>
      </c>
      <c r="E332">
        <v>23444</v>
      </c>
      <c r="F332" t="s">
        <v>1585</v>
      </c>
      <c r="G332" t="s">
        <v>1628</v>
      </c>
      <c r="H332" t="s">
        <v>1490</v>
      </c>
      <c r="I332" t="s">
        <v>1491</v>
      </c>
      <c r="J332" t="s">
        <v>1491</v>
      </c>
      <c r="K332" t="s">
        <v>1492</v>
      </c>
      <c r="L332" t="s">
        <v>2361</v>
      </c>
      <c r="M332" t="s">
        <v>622</v>
      </c>
      <c r="N332" t="s">
        <v>892</v>
      </c>
      <c r="O332" t="s">
        <v>1499</v>
      </c>
      <c r="P332">
        <v>4</v>
      </c>
      <c r="Q332">
        <v>10</v>
      </c>
      <c r="R332" t="s">
        <v>1487</v>
      </c>
      <c r="S332" t="s">
        <v>1487</v>
      </c>
      <c r="T332" t="s">
        <v>2362</v>
      </c>
      <c r="U332">
        <v>5324749818</v>
      </c>
      <c r="V332" t="s">
        <v>1487</v>
      </c>
      <c r="Y332" t="s">
        <v>1495</v>
      </c>
      <c r="Z332" t="s">
        <v>1487</v>
      </c>
    </row>
    <row r="333" spans="1:26" x14ac:dyDescent="0.25">
      <c r="A333" s="418">
        <v>332</v>
      </c>
      <c r="B333" t="s">
        <v>554</v>
      </c>
      <c r="C333" s="61">
        <v>51</v>
      </c>
      <c r="D333" t="s">
        <v>615</v>
      </c>
      <c r="E333">
        <v>26032</v>
      </c>
      <c r="I333" t="s">
        <v>1491</v>
      </c>
      <c r="J333" t="s">
        <v>1491</v>
      </c>
      <c r="L333" t="s">
        <v>3378</v>
      </c>
      <c r="N333" t="s">
        <v>892</v>
      </c>
      <c r="O333" t="s">
        <v>1499</v>
      </c>
      <c r="P333">
        <v>11</v>
      </c>
      <c r="Q333">
        <v>24</v>
      </c>
      <c r="T333" t="s">
        <v>3379</v>
      </c>
      <c r="U333" t="s">
        <v>3380</v>
      </c>
    </row>
    <row r="334" spans="1:26" x14ac:dyDescent="0.25">
      <c r="A334" s="418">
        <v>333</v>
      </c>
      <c r="B334" t="s">
        <v>554</v>
      </c>
      <c r="C334" s="61">
        <v>52</v>
      </c>
      <c r="D334" t="s">
        <v>615</v>
      </c>
      <c r="E334">
        <v>25417</v>
      </c>
      <c r="F334" t="s">
        <v>2363</v>
      </c>
      <c r="G334" t="s">
        <v>2364</v>
      </c>
      <c r="H334" t="s">
        <v>1490</v>
      </c>
      <c r="I334" t="s">
        <v>1491</v>
      </c>
      <c r="J334" t="s">
        <v>1491</v>
      </c>
      <c r="K334" t="s">
        <v>1492</v>
      </c>
      <c r="L334" t="s">
        <v>1419</v>
      </c>
      <c r="M334" t="s">
        <v>622</v>
      </c>
      <c r="N334" t="s">
        <v>892</v>
      </c>
      <c r="O334" t="s">
        <v>1499</v>
      </c>
      <c r="P334">
        <v>10</v>
      </c>
      <c r="Q334">
        <v>20</v>
      </c>
      <c r="R334" t="s">
        <v>1487</v>
      </c>
      <c r="S334" t="s">
        <v>1487</v>
      </c>
      <c r="T334" t="s">
        <v>2365</v>
      </c>
      <c r="U334">
        <v>5457128441</v>
      </c>
      <c r="V334" t="s">
        <v>1487</v>
      </c>
      <c r="Y334" t="s">
        <v>1495</v>
      </c>
      <c r="Z334" t="s">
        <v>1487</v>
      </c>
    </row>
    <row r="335" spans="1:26" x14ac:dyDescent="0.25">
      <c r="A335" s="418">
        <v>334</v>
      </c>
      <c r="B335" t="s">
        <v>554</v>
      </c>
      <c r="C335" s="61">
        <v>53</v>
      </c>
      <c r="D335" t="s">
        <v>615</v>
      </c>
      <c r="E335">
        <v>25743</v>
      </c>
      <c r="F335" t="s">
        <v>1999</v>
      </c>
      <c r="G335" t="s">
        <v>2079</v>
      </c>
      <c r="H335" t="s">
        <v>1490</v>
      </c>
      <c r="I335" t="s">
        <v>1491</v>
      </c>
      <c r="J335" t="s">
        <v>1491</v>
      </c>
      <c r="K335" t="s">
        <v>1498</v>
      </c>
      <c r="L335" t="s">
        <v>2366</v>
      </c>
      <c r="M335" t="s">
        <v>622</v>
      </c>
      <c r="N335" t="s">
        <v>892</v>
      </c>
      <c r="O335" t="s">
        <v>1499</v>
      </c>
      <c r="P335">
        <v>4</v>
      </c>
      <c r="Q335">
        <v>8</v>
      </c>
      <c r="R335" t="s">
        <v>1487</v>
      </c>
      <c r="S335" t="s">
        <v>1487</v>
      </c>
      <c r="T335" t="s">
        <v>2367</v>
      </c>
      <c r="U335" t="s">
        <v>1487</v>
      </c>
      <c r="V335" t="s">
        <v>1487</v>
      </c>
      <c r="Y335" t="s">
        <v>1495</v>
      </c>
      <c r="Z335" t="s">
        <v>1487</v>
      </c>
    </row>
    <row r="336" spans="1:26" x14ac:dyDescent="0.25">
      <c r="A336" s="418">
        <v>335</v>
      </c>
      <c r="B336" t="s">
        <v>554</v>
      </c>
      <c r="C336" s="61">
        <v>54</v>
      </c>
      <c r="D336" t="s">
        <v>615</v>
      </c>
      <c r="E336">
        <v>25735</v>
      </c>
      <c r="F336" t="s">
        <v>2368</v>
      </c>
      <c r="G336" t="s">
        <v>1588</v>
      </c>
      <c r="H336" t="s">
        <v>1490</v>
      </c>
      <c r="I336" t="s">
        <v>1491</v>
      </c>
      <c r="J336" t="s">
        <v>1491</v>
      </c>
      <c r="K336" t="s">
        <v>1492</v>
      </c>
      <c r="L336" t="s">
        <v>1446</v>
      </c>
      <c r="M336" t="s">
        <v>622</v>
      </c>
      <c r="N336" t="s">
        <v>892</v>
      </c>
      <c r="O336" t="s">
        <v>1499</v>
      </c>
      <c r="P336">
        <v>6</v>
      </c>
      <c r="Q336">
        <v>12</v>
      </c>
      <c r="R336" t="s">
        <v>1487</v>
      </c>
      <c r="S336" t="s">
        <v>1487</v>
      </c>
      <c r="T336" t="s">
        <v>2369</v>
      </c>
      <c r="U336">
        <v>5327919351</v>
      </c>
      <c r="V336" t="s">
        <v>1487</v>
      </c>
      <c r="Y336" t="s">
        <v>1495</v>
      </c>
      <c r="Z336" t="s">
        <v>1487</v>
      </c>
    </row>
    <row r="337" spans="1:26" x14ac:dyDescent="0.25">
      <c r="A337" s="418">
        <v>336</v>
      </c>
      <c r="B337" t="s">
        <v>554</v>
      </c>
      <c r="C337" s="61">
        <v>55</v>
      </c>
      <c r="D337" t="s">
        <v>615</v>
      </c>
      <c r="E337">
        <v>23062</v>
      </c>
      <c r="F337" t="s">
        <v>2159</v>
      </c>
      <c r="G337" t="s">
        <v>1531</v>
      </c>
      <c r="H337" t="s">
        <v>1490</v>
      </c>
      <c r="I337" t="s">
        <v>1491</v>
      </c>
      <c r="J337" t="s">
        <v>1491</v>
      </c>
      <c r="K337" t="s">
        <v>1492</v>
      </c>
      <c r="L337" t="s">
        <v>1311</v>
      </c>
      <c r="M337" t="s">
        <v>622</v>
      </c>
      <c r="N337" t="s">
        <v>892</v>
      </c>
      <c r="O337" t="s">
        <v>1499</v>
      </c>
      <c r="P337">
        <v>4</v>
      </c>
      <c r="Q337">
        <v>8</v>
      </c>
      <c r="R337" t="s">
        <v>1487</v>
      </c>
      <c r="S337" t="s">
        <v>1487</v>
      </c>
      <c r="T337" t="s">
        <v>2370</v>
      </c>
      <c r="U337">
        <v>5323662980</v>
      </c>
      <c r="V337" t="s">
        <v>1487</v>
      </c>
      <c r="Y337" t="s">
        <v>1495</v>
      </c>
      <c r="Z337" t="s">
        <v>1487</v>
      </c>
    </row>
    <row r="338" spans="1:26" x14ac:dyDescent="0.25">
      <c r="A338" s="418">
        <v>337</v>
      </c>
      <c r="B338" t="s">
        <v>554</v>
      </c>
      <c r="C338" s="61">
        <v>56</v>
      </c>
      <c r="D338" t="s">
        <v>615</v>
      </c>
      <c r="E338">
        <v>25073</v>
      </c>
      <c r="F338" t="s">
        <v>2317</v>
      </c>
      <c r="G338" t="s">
        <v>2318</v>
      </c>
      <c r="H338" t="s">
        <v>1490</v>
      </c>
      <c r="I338" t="s">
        <v>1491</v>
      </c>
      <c r="J338" t="s">
        <v>1491</v>
      </c>
      <c r="K338" t="s">
        <v>1498</v>
      </c>
      <c r="L338" t="s">
        <v>1312</v>
      </c>
      <c r="M338" t="s">
        <v>622</v>
      </c>
      <c r="N338" t="s">
        <v>892</v>
      </c>
      <c r="O338" t="s">
        <v>1499</v>
      </c>
      <c r="P338">
        <v>9</v>
      </c>
      <c r="Q338">
        <v>18</v>
      </c>
      <c r="R338" t="s">
        <v>1487</v>
      </c>
      <c r="S338" t="s">
        <v>1487</v>
      </c>
      <c r="T338" t="s">
        <v>2371</v>
      </c>
      <c r="U338" t="s">
        <v>1487</v>
      </c>
      <c r="V338" t="s">
        <v>1487</v>
      </c>
      <c r="Y338" t="s">
        <v>1495</v>
      </c>
      <c r="Z338" t="s">
        <v>1487</v>
      </c>
    </row>
    <row r="339" spans="1:26" x14ac:dyDescent="0.25">
      <c r="A339" s="418">
        <v>338</v>
      </c>
      <c r="B339" t="s">
        <v>554</v>
      </c>
      <c r="C339" s="61">
        <v>57</v>
      </c>
      <c r="D339" t="s">
        <v>615</v>
      </c>
      <c r="E339">
        <v>22669</v>
      </c>
      <c r="F339" t="s">
        <v>2372</v>
      </c>
      <c r="G339" t="s">
        <v>1636</v>
      </c>
      <c r="H339" t="s">
        <v>1490</v>
      </c>
      <c r="I339" t="s">
        <v>1491</v>
      </c>
      <c r="J339" t="s">
        <v>1491</v>
      </c>
      <c r="K339" t="s">
        <v>1492</v>
      </c>
      <c r="L339" t="s">
        <v>620</v>
      </c>
      <c r="M339" t="s">
        <v>622</v>
      </c>
      <c r="N339" t="s">
        <v>892</v>
      </c>
      <c r="O339" t="s">
        <v>1499</v>
      </c>
      <c r="P339">
        <v>5</v>
      </c>
      <c r="Q339">
        <v>10</v>
      </c>
      <c r="R339" t="s">
        <v>1487</v>
      </c>
      <c r="S339" t="s">
        <v>1487</v>
      </c>
      <c r="T339" t="s">
        <v>2373</v>
      </c>
      <c r="U339">
        <v>5458896725</v>
      </c>
      <c r="V339" t="s">
        <v>1487</v>
      </c>
      <c r="Y339" t="s">
        <v>1495</v>
      </c>
      <c r="Z339" t="s">
        <v>1487</v>
      </c>
    </row>
    <row r="340" spans="1:26" x14ac:dyDescent="0.25">
      <c r="A340" s="418">
        <v>339</v>
      </c>
      <c r="B340" t="s">
        <v>554</v>
      </c>
      <c r="C340" s="61">
        <v>58</v>
      </c>
      <c r="D340" t="s">
        <v>615</v>
      </c>
      <c r="E340">
        <v>24780</v>
      </c>
      <c r="F340" t="s">
        <v>2374</v>
      </c>
      <c r="G340" t="s">
        <v>2375</v>
      </c>
      <c r="H340" t="s">
        <v>2376</v>
      </c>
      <c r="I340" t="s">
        <v>1491</v>
      </c>
      <c r="J340" t="s">
        <v>1491</v>
      </c>
      <c r="K340" t="s">
        <v>1498</v>
      </c>
      <c r="L340" t="s">
        <v>1260</v>
      </c>
      <c r="M340" t="s">
        <v>622</v>
      </c>
      <c r="N340" t="s">
        <v>892</v>
      </c>
      <c r="O340" t="s">
        <v>1499</v>
      </c>
      <c r="P340">
        <v>13</v>
      </c>
      <c r="Q340">
        <v>28</v>
      </c>
      <c r="R340" t="s">
        <v>1487</v>
      </c>
      <c r="S340" t="s">
        <v>1487</v>
      </c>
      <c r="T340" t="s">
        <v>2377</v>
      </c>
      <c r="U340" t="s">
        <v>1487</v>
      </c>
      <c r="V340" t="s">
        <v>1487</v>
      </c>
      <c r="Y340" t="s">
        <v>1495</v>
      </c>
      <c r="Z340" t="s">
        <v>1487</v>
      </c>
    </row>
    <row r="341" spans="1:26" x14ac:dyDescent="0.25">
      <c r="A341" s="418">
        <v>340</v>
      </c>
      <c r="B341" t="s">
        <v>554</v>
      </c>
      <c r="C341" s="61">
        <v>59</v>
      </c>
      <c r="D341" t="s">
        <v>615</v>
      </c>
      <c r="E341">
        <v>24931</v>
      </c>
      <c r="F341" t="s">
        <v>2378</v>
      </c>
      <c r="G341" t="s">
        <v>1591</v>
      </c>
      <c r="H341" t="s">
        <v>1490</v>
      </c>
      <c r="I341" t="s">
        <v>1491</v>
      </c>
      <c r="J341" t="s">
        <v>1491</v>
      </c>
      <c r="K341" t="s">
        <v>1498</v>
      </c>
      <c r="L341" t="s">
        <v>1313</v>
      </c>
      <c r="M341" t="s">
        <v>622</v>
      </c>
      <c r="N341" t="s">
        <v>892</v>
      </c>
      <c r="O341" t="s">
        <v>1499</v>
      </c>
      <c r="P341">
        <v>5</v>
      </c>
      <c r="Q341">
        <v>10</v>
      </c>
      <c r="R341" t="s">
        <v>1487</v>
      </c>
      <c r="S341" t="s">
        <v>1487</v>
      </c>
      <c r="T341" t="s">
        <v>2379</v>
      </c>
      <c r="U341" t="s">
        <v>1487</v>
      </c>
      <c r="V341" t="s">
        <v>1487</v>
      </c>
      <c r="Y341" t="s">
        <v>1495</v>
      </c>
      <c r="Z341" t="s">
        <v>1487</v>
      </c>
    </row>
    <row r="342" spans="1:26" x14ac:dyDescent="0.25">
      <c r="A342" s="418">
        <v>341</v>
      </c>
      <c r="B342" t="s">
        <v>554</v>
      </c>
      <c r="C342" s="61">
        <v>60</v>
      </c>
      <c r="D342" t="s">
        <v>615</v>
      </c>
      <c r="E342">
        <v>24116</v>
      </c>
      <c r="F342" t="s">
        <v>1964</v>
      </c>
      <c r="G342" t="s">
        <v>1525</v>
      </c>
      <c r="H342" t="s">
        <v>1490</v>
      </c>
      <c r="I342" t="s">
        <v>1491</v>
      </c>
      <c r="J342" t="s">
        <v>1491</v>
      </c>
      <c r="K342" t="s">
        <v>1492</v>
      </c>
      <c r="L342" t="s">
        <v>1314</v>
      </c>
      <c r="M342" t="s">
        <v>622</v>
      </c>
      <c r="N342" t="s">
        <v>892</v>
      </c>
      <c r="O342" t="s">
        <v>1499</v>
      </c>
      <c r="P342">
        <v>10</v>
      </c>
      <c r="Q342">
        <v>20</v>
      </c>
      <c r="R342" t="s">
        <v>1487</v>
      </c>
      <c r="S342" t="s">
        <v>1487</v>
      </c>
      <c r="T342" t="s">
        <v>2380</v>
      </c>
      <c r="U342">
        <v>5415846190</v>
      </c>
      <c r="V342" t="s">
        <v>1487</v>
      </c>
      <c r="Y342" t="s">
        <v>1495</v>
      </c>
      <c r="Z342" t="s">
        <v>1487</v>
      </c>
    </row>
    <row r="343" spans="1:26" x14ac:dyDescent="0.25">
      <c r="A343" s="418">
        <v>342</v>
      </c>
      <c r="B343" t="s">
        <v>554</v>
      </c>
      <c r="C343" s="61">
        <v>61</v>
      </c>
      <c r="D343" t="s">
        <v>615</v>
      </c>
      <c r="E343">
        <v>25546</v>
      </c>
      <c r="F343" t="s">
        <v>2300</v>
      </c>
      <c r="G343" t="s">
        <v>2381</v>
      </c>
      <c r="H343" t="s">
        <v>1490</v>
      </c>
      <c r="I343" t="s">
        <v>1491</v>
      </c>
      <c r="J343" t="s">
        <v>1491</v>
      </c>
      <c r="K343" t="s">
        <v>1498</v>
      </c>
      <c r="L343" t="s">
        <v>1426</v>
      </c>
      <c r="M343" t="s">
        <v>622</v>
      </c>
      <c r="N343" t="s">
        <v>892</v>
      </c>
      <c r="O343" t="s">
        <v>1499</v>
      </c>
      <c r="P343">
        <v>10</v>
      </c>
      <c r="Q343">
        <v>22</v>
      </c>
      <c r="R343" t="s">
        <v>1487</v>
      </c>
      <c r="S343" t="s">
        <v>1487</v>
      </c>
      <c r="T343" t="s">
        <v>2382</v>
      </c>
      <c r="U343" t="s">
        <v>1487</v>
      </c>
      <c r="V343" t="s">
        <v>1487</v>
      </c>
      <c r="Y343" t="s">
        <v>1495</v>
      </c>
      <c r="Z343" t="s">
        <v>1487</v>
      </c>
    </row>
    <row r="344" spans="1:26" x14ac:dyDescent="0.25">
      <c r="A344" s="418">
        <v>343</v>
      </c>
      <c r="B344" t="s">
        <v>554</v>
      </c>
      <c r="C344" s="61">
        <v>62</v>
      </c>
      <c r="D344" t="s">
        <v>615</v>
      </c>
      <c r="E344">
        <v>21768</v>
      </c>
      <c r="F344" t="s">
        <v>2383</v>
      </c>
      <c r="G344" t="s">
        <v>1604</v>
      </c>
      <c r="H344" t="s">
        <v>1490</v>
      </c>
      <c r="I344" t="s">
        <v>1491</v>
      </c>
      <c r="J344" t="s">
        <v>1491</v>
      </c>
      <c r="K344" t="s">
        <v>1492</v>
      </c>
      <c r="L344" t="s">
        <v>1047</v>
      </c>
      <c r="M344" t="s">
        <v>622</v>
      </c>
      <c r="N344" t="s">
        <v>892</v>
      </c>
      <c r="O344" t="s">
        <v>1499</v>
      </c>
      <c r="P344">
        <v>8</v>
      </c>
      <c r="Q344">
        <v>16</v>
      </c>
      <c r="R344" t="s">
        <v>1487</v>
      </c>
      <c r="S344" t="s">
        <v>1487</v>
      </c>
      <c r="T344" t="s">
        <v>2384</v>
      </c>
      <c r="U344">
        <v>5352300202</v>
      </c>
      <c r="V344" t="s">
        <v>1487</v>
      </c>
      <c r="Y344" t="s">
        <v>1495</v>
      </c>
      <c r="Z344" t="s">
        <v>1487</v>
      </c>
    </row>
    <row r="345" spans="1:26" x14ac:dyDescent="0.25">
      <c r="A345" s="418">
        <v>344</v>
      </c>
      <c r="B345" t="s">
        <v>554</v>
      </c>
      <c r="C345" s="61">
        <v>63</v>
      </c>
      <c r="D345" t="s">
        <v>615</v>
      </c>
      <c r="E345">
        <v>23161</v>
      </c>
      <c r="F345" t="s">
        <v>2392</v>
      </c>
      <c r="G345" t="s">
        <v>1531</v>
      </c>
      <c r="H345" t="s">
        <v>1490</v>
      </c>
      <c r="I345" t="s">
        <v>1491</v>
      </c>
      <c r="J345" t="s">
        <v>1491</v>
      </c>
      <c r="K345" t="s">
        <v>1492</v>
      </c>
      <c r="L345" t="s">
        <v>1131</v>
      </c>
      <c r="M345" t="s">
        <v>622</v>
      </c>
      <c r="N345" t="s">
        <v>892</v>
      </c>
      <c r="O345" t="s">
        <v>1499</v>
      </c>
      <c r="P345">
        <v>12</v>
      </c>
      <c r="Q345">
        <v>24</v>
      </c>
      <c r="R345" t="s">
        <v>1487</v>
      </c>
      <c r="S345" t="s">
        <v>1487</v>
      </c>
      <c r="T345" t="s">
        <v>619</v>
      </c>
      <c r="U345">
        <v>5060443998</v>
      </c>
      <c r="V345" t="s">
        <v>1487</v>
      </c>
      <c r="Y345" t="s">
        <v>1495</v>
      </c>
      <c r="Z345" t="s">
        <v>1487</v>
      </c>
    </row>
    <row r="346" spans="1:26" x14ac:dyDescent="0.25">
      <c r="A346" s="418">
        <v>345</v>
      </c>
      <c r="B346" t="s">
        <v>554</v>
      </c>
      <c r="C346" s="61">
        <v>64</v>
      </c>
      <c r="D346" t="s">
        <v>615</v>
      </c>
      <c r="E346">
        <v>24041</v>
      </c>
      <c r="F346" t="s">
        <v>2261</v>
      </c>
      <c r="G346" t="s">
        <v>2395</v>
      </c>
      <c r="H346" t="s">
        <v>1490</v>
      </c>
      <c r="I346" t="s">
        <v>1491</v>
      </c>
      <c r="J346" t="s">
        <v>1491</v>
      </c>
      <c r="K346" t="s">
        <v>1498</v>
      </c>
      <c r="L346" t="s">
        <v>1159</v>
      </c>
      <c r="M346" t="s">
        <v>622</v>
      </c>
      <c r="N346" t="s">
        <v>892</v>
      </c>
      <c r="O346" t="s">
        <v>1499</v>
      </c>
      <c r="P346">
        <v>16</v>
      </c>
      <c r="Q346">
        <v>32</v>
      </c>
      <c r="R346" t="s">
        <v>1487</v>
      </c>
      <c r="S346" t="s">
        <v>1487</v>
      </c>
      <c r="T346" t="s">
        <v>2396</v>
      </c>
      <c r="U346" t="s">
        <v>1487</v>
      </c>
      <c r="V346" t="s">
        <v>1487</v>
      </c>
      <c r="Y346" t="s">
        <v>1495</v>
      </c>
      <c r="Z346" t="s">
        <v>1487</v>
      </c>
    </row>
    <row r="347" spans="1:26" x14ac:dyDescent="0.25">
      <c r="A347" s="418">
        <v>346</v>
      </c>
      <c r="B347" t="s">
        <v>554</v>
      </c>
      <c r="C347" s="61">
        <v>65</v>
      </c>
      <c r="D347" t="s">
        <v>615</v>
      </c>
      <c r="E347">
        <v>24165</v>
      </c>
      <c r="F347" t="s">
        <v>1803</v>
      </c>
      <c r="G347" t="s">
        <v>1965</v>
      </c>
      <c r="H347" t="s">
        <v>1490</v>
      </c>
      <c r="I347" t="s">
        <v>1491</v>
      </c>
      <c r="J347" t="s">
        <v>1491</v>
      </c>
      <c r="K347" t="s">
        <v>1498</v>
      </c>
      <c r="L347" t="s">
        <v>2397</v>
      </c>
      <c r="M347" t="s">
        <v>622</v>
      </c>
      <c r="N347" t="s">
        <v>892</v>
      </c>
      <c r="O347" t="s">
        <v>1499</v>
      </c>
      <c r="P347">
        <v>6</v>
      </c>
      <c r="Q347">
        <v>12</v>
      </c>
      <c r="R347" t="s">
        <v>1487</v>
      </c>
      <c r="S347" t="s">
        <v>1487</v>
      </c>
      <c r="T347" t="s">
        <v>2398</v>
      </c>
      <c r="U347" t="s">
        <v>1487</v>
      </c>
      <c r="V347" t="s">
        <v>1487</v>
      </c>
      <c r="Y347" t="s">
        <v>1495</v>
      </c>
      <c r="Z347" t="s">
        <v>1487</v>
      </c>
    </row>
    <row r="348" spans="1:26" x14ac:dyDescent="0.25">
      <c r="A348" s="418">
        <v>347</v>
      </c>
      <c r="B348" t="s">
        <v>554</v>
      </c>
      <c r="C348" s="61">
        <v>66</v>
      </c>
      <c r="D348" t="s">
        <v>615</v>
      </c>
      <c r="E348">
        <v>22904</v>
      </c>
      <c r="F348" t="s">
        <v>2399</v>
      </c>
      <c r="G348" t="s">
        <v>1545</v>
      </c>
      <c r="H348" t="s">
        <v>1490</v>
      </c>
      <c r="I348" t="s">
        <v>1491</v>
      </c>
      <c r="J348" t="s">
        <v>1491</v>
      </c>
      <c r="K348" t="s">
        <v>1492</v>
      </c>
      <c r="L348" t="s">
        <v>1315</v>
      </c>
      <c r="M348" t="s">
        <v>622</v>
      </c>
      <c r="N348" t="s">
        <v>892</v>
      </c>
      <c r="O348" t="s">
        <v>1499</v>
      </c>
      <c r="P348">
        <v>7</v>
      </c>
      <c r="Q348">
        <v>14</v>
      </c>
      <c r="R348" t="s">
        <v>1487</v>
      </c>
      <c r="S348" t="s">
        <v>1487</v>
      </c>
      <c r="T348" t="s">
        <v>2400</v>
      </c>
      <c r="U348">
        <v>5303431233</v>
      </c>
      <c r="V348" t="s">
        <v>1487</v>
      </c>
      <c r="Y348" t="s">
        <v>1495</v>
      </c>
      <c r="Z348" t="s">
        <v>1487</v>
      </c>
    </row>
    <row r="349" spans="1:26" x14ac:dyDescent="0.25">
      <c r="A349" s="418">
        <v>348</v>
      </c>
      <c r="B349" t="s">
        <v>554</v>
      </c>
      <c r="C349" s="61">
        <v>67</v>
      </c>
      <c r="D349" t="s">
        <v>615</v>
      </c>
      <c r="E349">
        <v>24942</v>
      </c>
      <c r="F349" t="s">
        <v>1590</v>
      </c>
      <c r="G349" t="s">
        <v>1591</v>
      </c>
      <c r="H349" t="s">
        <v>1490</v>
      </c>
      <c r="I349" t="s">
        <v>1491</v>
      </c>
      <c r="J349" t="s">
        <v>1491</v>
      </c>
      <c r="K349" t="s">
        <v>1498</v>
      </c>
      <c r="L349" t="s">
        <v>1316</v>
      </c>
      <c r="M349" t="s">
        <v>622</v>
      </c>
      <c r="N349" t="s">
        <v>892</v>
      </c>
      <c r="O349" t="s">
        <v>1499</v>
      </c>
      <c r="P349">
        <v>8</v>
      </c>
      <c r="Q349">
        <v>18</v>
      </c>
      <c r="R349" t="s">
        <v>1487</v>
      </c>
      <c r="S349" t="s">
        <v>1487</v>
      </c>
      <c r="T349" t="s">
        <v>2402</v>
      </c>
      <c r="U349" t="s">
        <v>1487</v>
      </c>
      <c r="V349" t="s">
        <v>1487</v>
      </c>
      <c r="Y349" t="s">
        <v>1495</v>
      </c>
      <c r="Z349" t="s">
        <v>1487</v>
      </c>
    </row>
    <row r="350" spans="1:26" x14ac:dyDescent="0.25">
      <c r="A350" s="418">
        <v>349</v>
      </c>
      <c r="B350" t="s">
        <v>554</v>
      </c>
      <c r="C350" s="61">
        <v>68</v>
      </c>
      <c r="D350" t="s">
        <v>615</v>
      </c>
      <c r="E350">
        <v>24537</v>
      </c>
      <c r="F350" t="s">
        <v>1582</v>
      </c>
      <c r="G350" t="s">
        <v>1869</v>
      </c>
      <c r="H350" t="s">
        <v>1490</v>
      </c>
      <c r="I350" t="s">
        <v>1491</v>
      </c>
      <c r="J350" t="s">
        <v>1491</v>
      </c>
      <c r="K350" t="s">
        <v>1492</v>
      </c>
      <c r="L350" t="s">
        <v>1317</v>
      </c>
      <c r="M350" t="s">
        <v>622</v>
      </c>
      <c r="N350" t="s">
        <v>892</v>
      </c>
      <c r="O350" t="s">
        <v>1499</v>
      </c>
      <c r="P350">
        <v>5</v>
      </c>
      <c r="Q350">
        <v>10</v>
      </c>
      <c r="R350" t="s">
        <v>1487</v>
      </c>
      <c r="S350" t="s">
        <v>1487</v>
      </c>
      <c r="T350" t="s">
        <v>2405</v>
      </c>
      <c r="U350">
        <v>5427837202</v>
      </c>
      <c r="V350" t="s">
        <v>1487</v>
      </c>
      <c r="Y350" t="s">
        <v>1495</v>
      </c>
      <c r="Z350" t="s">
        <v>1487</v>
      </c>
    </row>
    <row r="351" spans="1:26" x14ac:dyDescent="0.25">
      <c r="A351" s="418">
        <v>350</v>
      </c>
      <c r="B351" t="s">
        <v>554</v>
      </c>
      <c r="C351" s="61">
        <v>69</v>
      </c>
      <c r="D351" t="s">
        <v>615</v>
      </c>
      <c r="E351">
        <v>24408</v>
      </c>
      <c r="F351" t="s">
        <v>2406</v>
      </c>
      <c r="G351" t="s">
        <v>1720</v>
      </c>
      <c r="H351" t="s">
        <v>1490</v>
      </c>
      <c r="I351" t="s">
        <v>1491</v>
      </c>
      <c r="J351" t="s">
        <v>1491</v>
      </c>
      <c r="K351" t="s">
        <v>1498</v>
      </c>
      <c r="L351" t="s">
        <v>1318</v>
      </c>
      <c r="M351" t="s">
        <v>622</v>
      </c>
      <c r="N351" t="s">
        <v>892</v>
      </c>
      <c r="O351" t="s">
        <v>1499</v>
      </c>
      <c r="P351">
        <v>8</v>
      </c>
      <c r="Q351">
        <v>16</v>
      </c>
      <c r="R351" t="s">
        <v>1487</v>
      </c>
      <c r="S351" t="s">
        <v>1487</v>
      </c>
      <c r="T351" t="s">
        <v>2407</v>
      </c>
      <c r="U351" t="s">
        <v>1487</v>
      </c>
      <c r="V351" t="s">
        <v>1487</v>
      </c>
      <c r="Y351" t="s">
        <v>1495</v>
      </c>
      <c r="Z351" t="s">
        <v>1487</v>
      </c>
    </row>
    <row r="352" spans="1:26" x14ac:dyDescent="0.25">
      <c r="A352" s="418">
        <v>351</v>
      </c>
      <c r="B352" t="s">
        <v>554</v>
      </c>
      <c r="C352" s="61">
        <v>70</v>
      </c>
      <c r="D352" t="s">
        <v>615</v>
      </c>
      <c r="E352">
        <v>23741</v>
      </c>
      <c r="F352" t="s">
        <v>2307</v>
      </c>
      <c r="G352" t="s">
        <v>2408</v>
      </c>
      <c r="H352" t="s">
        <v>1490</v>
      </c>
      <c r="I352" t="s">
        <v>1491</v>
      </c>
      <c r="J352" t="s">
        <v>1491</v>
      </c>
      <c r="K352" t="s">
        <v>1498</v>
      </c>
      <c r="L352" t="s">
        <v>1164</v>
      </c>
      <c r="M352" t="s">
        <v>622</v>
      </c>
      <c r="N352" t="s">
        <v>892</v>
      </c>
      <c r="O352" t="s">
        <v>1499</v>
      </c>
      <c r="P352">
        <v>6</v>
      </c>
      <c r="Q352">
        <v>12</v>
      </c>
      <c r="R352" t="s">
        <v>1487</v>
      </c>
      <c r="S352" t="s">
        <v>1487</v>
      </c>
      <c r="T352" t="s">
        <v>2409</v>
      </c>
      <c r="U352" t="s">
        <v>1487</v>
      </c>
      <c r="V352" t="s">
        <v>1487</v>
      </c>
      <c r="Y352" t="s">
        <v>1495</v>
      </c>
      <c r="Z352" t="s">
        <v>1487</v>
      </c>
    </row>
    <row r="353" spans="1:26" x14ac:dyDescent="0.25">
      <c r="A353" s="418">
        <v>352</v>
      </c>
      <c r="B353" t="s">
        <v>554</v>
      </c>
      <c r="C353" s="61">
        <v>71</v>
      </c>
      <c r="D353" t="s">
        <v>615</v>
      </c>
      <c r="E353">
        <v>23212</v>
      </c>
      <c r="F353" t="s">
        <v>2076</v>
      </c>
      <c r="G353" t="s">
        <v>2097</v>
      </c>
      <c r="H353" t="s">
        <v>1490</v>
      </c>
      <c r="I353" t="s">
        <v>1491</v>
      </c>
      <c r="J353" t="s">
        <v>1491</v>
      </c>
      <c r="K353" t="s">
        <v>1492</v>
      </c>
      <c r="L353" t="s">
        <v>1137</v>
      </c>
      <c r="M353" t="s">
        <v>622</v>
      </c>
      <c r="N353" t="s">
        <v>892</v>
      </c>
      <c r="O353" t="s">
        <v>1499</v>
      </c>
      <c r="P353">
        <v>5</v>
      </c>
      <c r="Q353">
        <v>10</v>
      </c>
      <c r="R353" t="s">
        <v>1487</v>
      </c>
      <c r="S353" t="s">
        <v>1487</v>
      </c>
      <c r="T353" t="s">
        <v>2410</v>
      </c>
      <c r="U353">
        <v>5459598096</v>
      </c>
      <c r="V353" t="s">
        <v>1487</v>
      </c>
      <c r="Y353" t="s">
        <v>1495</v>
      </c>
      <c r="Z353" t="s">
        <v>1487</v>
      </c>
    </row>
    <row r="354" spans="1:26" x14ac:dyDescent="0.25">
      <c r="A354" s="418">
        <v>353</v>
      </c>
      <c r="B354" t="s">
        <v>554</v>
      </c>
      <c r="C354" s="61">
        <v>72</v>
      </c>
      <c r="D354" t="s">
        <v>615</v>
      </c>
      <c r="E354">
        <v>23719</v>
      </c>
      <c r="F354" t="s">
        <v>1864</v>
      </c>
      <c r="G354" t="s">
        <v>2408</v>
      </c>
      <c r="H354" t="s">
        <v>1490</v>
      </c>
      <c r="I354" t="s">
        <v>1491</v>
      </c>
      <c r="J354" t="s">
        <v>1491</v>
      </c>
      <c r="K354" t="s">
        <v>1492</v>
      </c>
      <c r="L354" t="s">
        <v>1161</v>
      </c>
      <c r="M354" t="s">
        <v>622</v>
      </c>
      <c r="N354" t="s">
        <v>892</v>
      </c>
      <c r="O354" t="s">
        <v>1499</v>
      </c>
      <c r="P354">
        <v>15</v>
      </c>
      <c r="Q354">
        <v>30</v>
      </c>
      <c r="R354" t="s">
        <v>1487</v>
      </c>
      <c r="S354" t="s">
        <v>1487</v>
      </c>
      <c r="T354" t="s">
        <v>2411</v>
      </c>
      <c r="U354">
        <v>5324890048</v>
      </c>
      <c r="V354" t="s">
        <v>1487</v>
      </c>
      <c r="Y354" t="s">
        <v>1495</v>
      </c>
      <c r="Z354" t="s">
        <v>1487</v>
      </c>
    </row>
    <row r="355" spans="1:26" x14ac:dyDescent="0.25">
      <c r="A355" s="418">
        <v>354</v>
      </c>
      <c r="B355" t="s">
        <v>554</v>
      </c>
      <c r="C355" s="61">
        <v>73</v>
      </c>
      <c r="D355" t="s">
        <v>615</v>
      </c>
      <c r="E355">
        <v>23593</v>
      </c>
      <c r="F355" t="s">
        <v>1688</v>
      </c>
      <c r="G355" t="s">
        <v>2412</v>
      </c>
      <c r="H355" t="s">
        <v>1490</v>
      </c>
      <c r="I355" t="s">
        <v>1491</v>
      </c>
      <c r="J355" t="s">
        <v>1491</v>
      </c>
      <c r="K355" t="s">
        <v>1492</v>
      </c>
      <c r="L355" t="s">
        <v>1319</v>
      </c>
      <c r="M355" t="s">
        <v>622</v>
      </c>
      <c r="N355" t="s">
        <v>892</v>
      </c>
      <c r="O355" t="s">
        <v>1499</v>
      </c>
      <c r="P355">
        <v>4</v>
      </c>
      <c r="Q355">
        <v>8</v>
      </c>
      <c r="R355" t="s">
        <v>1487</v>
      </c>
      <c r="S355" t="s">
        <v>1487</v>
      </c>
      <c r="T355" t="s">
        <v>2413</v>
      </c>
      <c r="U355">
        <v>5322566596</v>
      </c>
      <c r="V355" t="s">
        <v>1487</v>
      </c>
      <c r="Y355" t="s">
        <v>1495</v>
      </c>
      <c r="Z355" t="s">
        <v>1487</v>
      </c>
    </row>
    <row r="356" spans="1:26" x14ac:dyDescent="0.25">
      <c r="A356" s="418">
        <v>355</v>
      </c>
      <c r="B356" t="s">
        <v>554</v>
      </c>
      <c r="C356" s="61">
        <v>1</v>
      </c>
      <c r="D356" t="s">
        <v>621</v>
      </c>
      <c r="E356">
        <v>15113</v>
      </c>
      <c r="F356" t="s">
        <v>2433</v>
      </c>
      <c r="G356" t="s">
        <v>2150</v>
      </c>
      <c r="H356" t="s">
        <v>1490</v>
      </c>
      <c r="I356" t="s">
        <v>1491</v>
      </c>
      <c r="J356" t="s">
        <v>1491</v>
      </c>
      <c r="K356" t="s">
        <v>1492</v>
      </c>
      <c r="L356" t="s">
        <v>1322</v>
      </c>
      <c r="M356" t="s">
        <v>622</v>
      </c>
      <c r="N356" t="s">
        <v>1521</v>
      </c>
      <c r="O356" t="s">
        <v>1522</v>
      </c>
      <c r="P356">
        <v>582</v>
      </c>
      <c r="Q356">
        <v>1394</v>
      </c>
      <c r="R356" t="s">
        <v>1487</v>
      </c>
      <c r="S356" t="s">
        <v>1487</v>
      </c>
      <c r="T356" t="s">
        <v>2434</v>
      </c>
      <c r="U356">
        <v>2526610210</v>
      </c>
      <c r="V356">
        <v>2526610238</v>
      </c>
      <c r="Y356" t="s">
        <v>1495</v>
      </c>
      <c r="Z356" t="s">
        <v>1487</v>
      </c>
    </row>
    <row r="357" spans="1:26" x14ac:dyDescent="0.25">
      <c r="A357" s="418">
        <v>356</v>
      </c>
      <c r="B357" t="s">
        <v>554</v>
      </c>
      <c r="C357" s="61">
        <v>2</v>
      </c>
      <c r="D357" t="s">
        <v>621</v>
      </c>
      <c r="E357">
        <v>17024</v>
      </c>
      <c r="F357" t="s">
        <v>2490</v>
      </c>
      <c r="G357" t="s">
        <v>2491</v>
      </c>
      <c r="H357" t="s">
        <v>1490</v>
      </c>
      <c r="I357" t="s">
        <v>1491</v>
      </c>
      <c r="J357" t="s">
        <v>1491</v>
      </c>
      <c r="K357" t="s">
        <v>1708</v>
      </c>
      <c r="L357" t="s">
        <v>2492</v>
      </c>
      <c r="M357" t="s">
        <v>622</v>
      </c>
      <c r="N357" t="s">
        <v>1521</v>
      </c>
      <c r="O357" t="s">
        <v>1522</v>
      </c>
      <c r="P357">
        <v>685</v>
      </c>
      <c r="Q357">
        <v>1502</v>
      </c>
      <c r="R357" t="s">
        <v>1487</v>
      </c>
      <c r="S357" t="s">
        <v>1487</v>
      </c>
      <c r="T357" t="s">
        <v>2493</v>
      </c>
      <c r="U357">
        <v>2526144966</v>
      </c>
      <c r="V357">
        <v>2526144927</v>
      </c>
      <c r="Y357" t="s">
        <v>1495</v>
      </c>
      <c r="Z357" t="s">
        <v>1487</v>
      </c>
    </row>
    <row r="358" spans="1:26" x14ac:dyDescent="0.25">
      <c r="A358" s="418">
        <v>357</v>
      </c>
      <c r="B358" t="s">
        <v>554</v>
      </c>
      <c r="C358" s="61">
        <v>3</v>
      </c>
      <c r="D358" t="s">
        <v>621</v>
      </c>
      <c r="E358">
        <v>13360</v>
      </c>
      <c r="F358" t="s">
        <v>2516</v>
      </c>
      <c r="G358" t="s">
        <v>2517</v>
      </c>
      <c r="H358" t="s">
        <v>1490</v>
      </c>
      <c r="I358" t="s">
        <v>1491</v>
      </c>
      <c r="J358" t="s">
        <v>1491</v>
      </c>
      <c r="K358" t="s">
        <v>1492</v>
      </c>
      <c r="L358" t="s">
        <v>2518</v>
      </c>
      <c r="M358" t="s">
        <v>622</v>
      </c>
      <c r="N358" t="s">
        <v>1521</v>
      </c>
      <c r="O358" t="s">
        <v>1522</v>
      </c>
      <c r="P358">
        <v>157</v>
      </c>
      <c r="Q358">
        <v>334</v>
      </c>
      <c r="R358" t="s">
        <v>1487</v>
      </c>
      <c r="S358" t="s">
        <v>1487</v>
      </c>
      <c r="T358" t="s">
        <v>2519</v>
      </c>
      <c r="U358">
        <v>2526610300</v>
      </c>
      <c r="V358" t="s">
        <v>1487</v>
      </c>
      <c r="Y358" t="s">
        <v>1495</v>
      </c>
      <c r="Z358" t="s">
        <v>1487</v>
      </c>
    </row>
    <row r="359" spans="1:26" x14ac:dyDescent="0.25">
      <c r="A359" s="418">
        <v>358</v>
      </c>
      <c r="B359" t="s">
        <v>554</v>
      </c>
      <c r="C359" s="61">
        <v>4</v>
      </c>
      <c r="D359" t="s">
        <v>621</v>
      </c>
      <c r="E359">
        <v>12772</v>
      </c>
      <c r="F359" t="s">
        <v>2552</v>
      </c>
      <c r="G359" t="s">
        <v>2553</v>
      </c>
      <c r="H359" t="s">
        <v>1490</v>
      </c>
      <c r="I359" t="s">
        <v>1663</v>
      </c>
      <c r="J359" t="s">
        <v>1491</v>
      </c>
      <c r="K359" t="s">
        <v>1492</v>
      </c>
      <c r="L359" t="s">
        <v>255</v>
      </c>
      <c r="M359" t="s">
        <v>622</v>
      </c>
      <c r="N359" t="s">
        <v>1521</v>
      </c>
      <c r="O359" t="s">
        <v>1522</v>
      </c>
      <c r="P359">
        <v>367</v>
      </c>
      <c r="Q359">
        <v>828</v>
      </c>
      <c r="R359" t="s">
        <v>1487</v>
      </c>
      <c r="S359" t="s">
        <v>1487</v>
      </c>
      <c r="T359" t="s">
        <v>2554</v>
      </c>
      <c r="U359">
        <v>2526220055</v>
      </c>
      <c r="V359">
        <v>2526141102</v>
      </c>
      <c r="Y359" t="s">
        <v>1495</v>
      </c>
      <c r="Z359" t="s">
        <v>1487</v>
      </c>
    </row>
    <row r="360" spans="1:26" x14ac:dyDescent="0.25">
      <c r="A360" s="418">
        <v>359</v>
      </c>
      <c r="B360" t="s">
        <v>554</v>
      </c>
      <c r="C360" s="61">
        <v>5</v>
      </c>
      <c r="D360" t="s">
        <v>621</v>
      </c>
      <c r="E360">
        <v>19054</v>
      </c>
      <c r="F360" t="s">
        <v>2579</v>
      </c>
      <c r="G360" t="s">
        <v>2580</v>
      </c>
      <c r="H360" t="s">
        <v>1490</v>
      </c>
      <c r="I360" t="s">
        <v>1491</v>
      </c>
      <c r="J360" t="s">
        <v>1663</v>
      </c>
      <c r="K360" t="s">
        <v>1492</v>
      </c>
      <c r="L360" t="s">
        <v>2581</v>
      </c>
      <c r="M360" t="s">
        <v>622</v>
      </c>
      <c r="N360" t="s">
        <v>1521</v>
      </c>
      <c r="O360" t="s">
        <v>1522</v>
      </c>
      <c r="P360">
        <v>535</v>
      </c>
      <c r="Q360">
        <v>1358</v>
      </c>
      <c r="R360" t="s">
        <v>1487</v>
      </c>
      <c r="S360" t="s">
        <v>1487</v>
      </c>
      <c r="T360" t="s">
        <v>2582</v>
      </c>
      <c r="U360">
        <v>5309193108</v>
      </c>
      <c r="V360">
        <v>2526239938</v>
      </c>
      <c r="Y360" t="s">
        <v>1495</v>
      </c>
      <c r="Z360" t="s">
        <v>1487</v>
      </c>
    </row>
    <row r="361" spans="1:26" x14ac:dyDescent="0.25">
      <c r="A361" s="418">
        <v>360</v>
      </c>
      <c r="B361" t="s">
        <v>554</v>
      </c>
      <c r="C361" s="61">
        <v>6</v>
      </c>
      <c r="D361" t="s">
        <v>621</v>
      </c>
      <c r="E361">
        <v>14526</v>
      </c>
      <c r="F361" t="s">
        <v>2629</v>
      </c>
      <c r="G361" t="s">
        <v>2630</v>
      </c>
      <c r="H361" t="s">
        <v>1490</v>
      </c>
      <c r="I361" t="s">
        <v>1663</v>
      </c>
      <c r="J361" t="s">
        <v>1491</v>
      </c>
      <c r="K361" t="s">
        <v>1492</v>
      </c>
      <c r="L361" t="s">
        <v>569</v>
      </c>
      <c r="M361" t="s">
        <v>622</v>
      </c>
      <c r="N361" t="s">
        <v>1521</v>
      </c>
      <c r="O361" t="s">
        <v>1522</v>
      </c>
      <c r="P361">
        <v>195</v>
      </c>
      <c r="Q361">
        <v>390</v>
      </c>
      <c r="R361" t="s">
        <v>1487</v>
      </c>
      <c r="S361" t="s">
        <v>1487</v>
      </c>
      <c r="T361" t="s">
        <v>2631</v>
      </c>
      <c r="U361">
        <v>2526610200</v>
      </c>
      <c r="V361">
        <v>2526610201</v>
      </c>
      <c r="Y361" t="s">
        <v>1495</v>
      </c>
      <c r="Z361" t="s">
        <v>1487</v>
      </c>
    </row>
    <row r="362" spans="1:26" x14ac:dyDescent="0.25">
      <c r="A362" s="418">
        <v>361</v>
      </c>
      <c r="B362" t="s">
        <v>554</v>
      </c>
      <c r="C362" s="61">
        <v>7</v>
      </c>
      <c r="D362" t="s">
        <v>621</v>
      </c>
      <c r="E362">
        <v>19895</v>
      </c>
      <c r="F362" t="s">
        <v>2562</v>
      </c>
      <c r="G362" t="s">
        <v>2693</v>
      </c>
      <c r="H362" t="s">
        <v>1490</v>
      </c>
      <c r="I362" t="s">
        <v>1491</v>
      </c>
      <c r="J362" t="s">
        <v>1491</v>
      </c>
      <c r="K362" t="s">
        <v>1492</v>
      </c>
      <c r="L362" t="s">
        <v>2694</v>
      </c>
      <c r="M362" t="s">
        <v>622</v>
      </c>
      <c r="N362" t="s">
        <v>1521</v>
      </c>
      <c r="O362" t="s">
        <v>1522</v>
      </c>
      <c r="P362">
        <v>146</v>
      </c>
      <c r="Q362">
        <v>292</v>
      </c>
      <c r="R362" t="s">
        <v>1487</v>
      </c>
      <c r="S362" t="s">
        <v>1487</v>
      </c>
      <c r="T362" t="s">
        <v>2695</v>
      </c>
      <c r="U362">
        <v>2523110600</v>
      </c>
      <c r="V362">
        <v>2523110628</v>
      </c>
      <c r="Y362" t="s">
        <v>1495</v>
      </c>
      <c r="Z362" t="s">
        <v>1487</v>
      </c>
    </row>
    <row r="363" spans="1:26" x14ac:dyDescent="0.25">
      <c r="A363" s="418">
        <v>362</v>
      </c>
      <c r="B363" t="s">
        <v>554</v>
      </c>
      <c r="C363" s="61">
        <v>8</v>
      </c>
      <c r="D363" t="s">
        <v>621</v>
      </c>
      <c r="E363">
        <v>20405</v>
      </c>
      <c r="F363" t="s">
        <v>2725</v>
      </c>
      <c r="G363" t="s">
        <v>2726</v>
      </c>
      <c r="H363" t="s">
        <v>1490</v>
      </c>
      <c r="I363" t="s">
        <v>1491</v>
      </c>
      <c r="J363" t="s">
        <v>1491</v>
      </c>
      <c r="K363" t="s">
        <v>1492</v>
      </c>
      <c r="L363" t="s">
        <v>1323</v>
      </c>
      <c r="M363" t="s">
        <v>622</v>
      </c>
      <c r="N363" t="s">
        <v>1521</v>
      </c>
      <c r="O363" t="s">
        <v>1522</v>
      </c>
      <c r="P363">
        <v>538</v>
      </c>
      <c r="Q363">
        <v>1390</v>
      </c>
      <c r="R363" t="s">
        <v>1487</v>
      </c>
      <c r="S363" t="s">
        <v>1487</v>
      </c>
      <c r="T363" t="s">
        <v>2727</v>
      </c>
      <c r="U363">
        <v>2526619696</v>
      </c>
      <c r="V363" t="s">
        <v>1487</v>
      </c>
      <c r="Y363" t="s">
        <v>1495</v>
      </c>
      <c r="Z363" t="s">
        <v>1487</v>
      </c>
    </row>
    <row r="364" spans="1:26" x14ac:dyDescent="0.25">
      <c r="A364" s="418">
        <v>363</v>
      </c>
      <c r="B364" t="s">
        <v>554</v>
      </c>
      <c r="C364" s="61">
        <v>9</v>
      </c>
      <c r="D364" t="s">
        <v>621</v>
      </c>
      <c r="E364">
        <v>12761</v>
      </c>
      <c r="F364" t="s">
        <v>2429</v>
      </c>
      <c r="G364" t="s">
        <v>2430</v>
      </c>
      <c r="H364" t="s">
        <v>1490</v>
      </c>
      <c r="I364" t="s">
        <v>1491</v>
      </c>
      <c r="J364" t="s">
        <v>1491</v>
      </c>
      <c r="K364" t="s">
        <v>1492</v>
      </c>
      <c r="L364" t="s">
        <v>259</v>
      </c>
      <c r="M364" t="s">
        <v>622</v>
      </c>
      <c r="N364" t="s">
        <v>1521</v>
      </c>
      <c r="O364" t="s">
        <v>1557</v>
      </c>
      <c r="P364">
        <v>138</v>
      </c>
      <c r="Q364">
        <v>300</v>
      </c>
      <c r="R364" t="s">
        <v>1487</v>
      </c>
      <c r="S364" t="s">
        <v>1487</v>
      </c>
      <c r="T364" t="s">
        <v>2431</v>
      </c>
      <c r="U364">
        <v>2526167764</v>
      </c>
      <c r="V364" t="s">
        <v>1487</v>
      </c>
      <c r="Y364" t="s">
        <v>1495</v>
      </c>
      <c r="Z364" t="s">
        <v>1487</v>
      </c>
    </row>
    <row r="365" spans="1:26" x14ac:dyDescent="0.25">
      <c r="A365" s="418">
        <v>364</v>
      </c>
      <c r="B365" t="s">
        <v>554</v>
      </c>
      <c r="C365" s="61">
        <v>10</v>
      </c>
      <c r="D365" t="s">
        <v>621</v>
      </c>
      <c r="E365">
        <v>12828</v>
      </c>
      <c r="F365" t="s">
        <v>2438</v>
      </c>
      <c r="G365" t="s">
        <v>2439</v>
      </c>
      <c r="H365" t="s">
        <v>1490</v>
      </c>
      <c r="I365" t="s">
        <v>1491</v>
      </c>
      <c r="J365" t="s">
        <v>1491</v>
      </c>
      <c r="K365" t="s">
        <v>1492</v>
      </c>
      <c r="L365" t="s">
        <v>260</v>
      </c>
      <c r="M365" t="s">
        <v>622</v>
      </c>
      <c r="N365" t="s">
        <v>1521</v>
      </c>
      <c r="O365" t="s">
        <v>1557</v>
      </c>
      <c r="P365">
        <v>52</v>
      </c>
      <c r="Q365">
        <v>104</v>
      </c>
      <c r="R365" t="s">
        <v>1487</v>
      </c>
      <c r="S365" t="s">
        <v>1487</v>
      </c>
      <c r="T365" t="s">
        <v>2440</v>
      </c>
      <c r="U365">
        <v>2526010000</v>
      </c>
      <c r="V365">
        <v>2526020001</v>
      </c>
      <c r="Y365" t="s">
        <v>1495</v>
      </c>
      <c r="Z365" t="s">
        <v>1487</v>
      </c>
    </row>
    <row r="366" spans="1:26" x14ac:dyDescent="0.25">
      <c r="A366" s="418">
        <v>365</v>
      </c>
      <c r="B366" t="s">
        <v>554</v>
      </c>
      <c r="C366" s="61">
        <v>11</v>
      </c>
      <c r="D366" t="s">
        <v>621</v>
      </c>
      <c r="E366">
        <v>6259</v>
      </c>
      <c r="F366" t="s">
        <v>2441</v>
      </c>
      <c r="G366" t="s">
        <v>2442</v>
      </c>
      <c r="H366" t="s">
        <v>1490</v>
      </c>
      <c r="I366" t="s">
        <v>1491</v>
      </c>
      <c r="J366" t="s">
        <v>1491</v>
      </c>
      <c r="K366" t="s">
        <v>1492</v>
      </c>
      <c r="L366" t="s">
        <v>563</v>
      </c>
      <c r="M366" t="s">
        <v>622</v>
      </c>
      <c r="N366" t="s">
        <v>1521</v>
      </c>
      <c r="O366" t="s">
        <v>1557</v>
      </c>
      <c r="P366">
        <v>135</v>
      </c>
      <c r="Q366">
        <v>270</v>
      </c>
      <c r="R366" t="s">
        <v>1487</v>
      </c>
      <c r="S366" t="s">
        <v>1487</v>
      </c>
      <c r="T366" t="s">
        <v>2443</v>
      </c>
      <c r="U366">
        <v>2526170101</v>
      </c>
      <c r="V366">
        <v>2526170333</v>
      </c>
      <c r="Y366" t="s">
        <v>1495</v>
      </c>
      <c r="Z366" t="s">
        <v>1487</v>
      </c>
    </row>
    <row r="367" spans="1:26" x14ac:dyDescent="0.25">
      <c r="A367" s="418">
        <v>366</v>
      </c>
      <c r="B367" t="s">
        <v>554</v>
      </c>
      <c r="C367" s="61">
        <v>12</v>
      </c>
      <c r="D367" t="s">
        <v>621</v>
      </c>
      <c r="E367">
        <v>12183</v>
      </c>
      <c r="F367" t="s">
        <v>2461</v>
      </c>
      <c r="G367" t="s">
        <v>2462</v>
      </c>
      <c r="H367" t="s">
        <v>1490</v>
      </c>
      <c r="I367" t="s">
        <v>1663</v>
      </c>
      <c r="J367" t="s">
        <v>1491</v>
      </c>
      <c r="K367" t="s">
        <v>1492</v>
      </c>
      <c r="L367" t="s">
        <v>258</v>
      </c>
      <c r="M367" t="s">
        <v>622</v>
      </c>
      <c r="N367" t="s">
        <v>1521</v>
      </c>
      <c r="O367" t="s">
        <v>1557</v>
      </c>
      <c r="P367">
        <v>58</v>
      </c>
      <c r="Q367">
        <v>116</v>
      </c>
      <c r="R367" t="s">
        <v>1487</v>
      </c>
      <c r="S367" t="s">
        <v>1487</v>
      </c>
      <c r="T367" t="s">
        <v>2463</v>
      </c>
      <c r="U367">
        <v>2526128899</v>
      </c>
      <c r="V367">
        <v>2526124082</v>
      </c>
      <c r="Y367" t="s">
        <v>1495</v>
      </c>
      <c r="Z367" t="s">
        <v>1487</v>
      </c>
    </row>
    <row r="368" spans="1:26" x14ac:dyDescent="0.25">
      <c r="A368" s="418">
        <v>367</v>
      </c>
      <c r="B368" t="s">
        <v>554</v>
      </c>
      <c r="C368" s="61">
        <v>13</v>
      </c>
      <c r="D368" t="s">
        <v>621</v>
      </c>
      <c r="E368">
        <v>14351</v>
      </c>
      <c r="F368" t="s">
        <v>2524</v>
      </c>
      <c r="G368" t="s">
        <v>2525</v>
      </c>
      <c r="H368" t="s">
        <v>1490</v>
      </c>
      <c r="I368" t="s">
        <v>1491</v>
      </c>
      <c r="J368" t="s">
        <v>1491</v>
      </c>
      <c r="K368" t="s">
        <v>1492</v>
      </c>
      <c r="L368" t="s">
        <v>564</v>
      </c>
      <c r="M368" t="s">
        <v>622</v>
      </c>
      <c r="N368" t="s">
        <v>1521</v>
      </c>
      <c r="O368" t="s">
        <v>1557</v>
      </c>
      <c r="P368">
        <v>101</v>
      </c>
      <c r="Q368">
        <v>202</v>
      </c>
      <c r="R368" t="s">
        <v>1487</v>
      </c>
      <c r="S368" t="s">
        <v>1487</v>
      </c>
      <c r="T368" t="s">
        <v>2526</v>
      </c>
      <c r="U368">
        <v>2526452828</v>
      </c>
      <c r="V368">
        <v>2526452827</v>
      </c>
      <c r="Y368" t="s">
        <v>1495</v>
      </c>
      <c r="Z368" t="s">
        <v>1487</v>
      </c>
    </row>
    <row r="369" spans="1:26" x14ac:dyDescent="0.25">
      <c r="A369" s="418">
        <v>368</v>
      </c>
      <c r="B369" t="s">
        <v>554</v>
      </c>
      <c r="C369" s="61">
        <v>14</v>
      </c>
      <c r="D369" t="s">
        <v>621</v>
      </c>
      <c r="E369">
        <v>6245</v>
      </c>
      <c r="F369" t="s">
        <v>2533</v>
      </c>
      <c r="G369" t="s">
        <v>2534</v>
      </c>
      <c r="H369" t="s">
        <v>1490</v>
      </c>
      <c r="I369" t="s">
        <v>1663</v>
      </c>
      <c r="J369" t="s">
        <v>1491</v>
      </c>
      <c r="K369" t="s">
        <v>1492</v>
      </c>
      <c r="L369" t="s">
        <v>257</v>
      </c>
      <c r="M369" t="s">
        <v>622</v>
      </c>
      <c r="N369" t="s">
        <v>1521</v>
      </c>
      <c r="O369" t="s">
        <v>1557</v>
      </c>
      <c r="P369">
        <v>160</v>
      </c>
      <c r="Q369">
        <v>320</v>
      </c>
      <c r="R369" t="s">
        <v>1487</v>
      </c>
      <c r="S369" t="s">
        <v>1487</v>
      </c>
      <c r="T369" t="s">
        <v>2535</v>
      </c>
      <c r="U369">
        <v>2526167999</v>
      </c>
      <c r="V369">
        <v>2526167361</v>
      </c>
      <c r="Y369" t="s">
        <v>1495</v>
      </c>
      <c r="Z369" t="s">
        <v>1487</v>
      </c>
    </row>
    <row r="370" spans="1:26" x14ac:dyDescent="0.25">
      <c r="A370" s="418">
        <v>369</v>
      </c>
      <c r="B370" t="s">
        <v>554</v>
      </c>
      <c r="C370" s="61">
        <v>15</v>
      </c>
      <c r="D370" t="s">
        <v>621</v>
      </c>
      <c r="E370">
        <v>6384</v>
      </c>
      <c r="F370" t="s">
        <v>2547</v>
      </c>
      <c r="G370" t="s">
        <v>1761</v>
      </c>
      <c r="H370" t="s">
        <v>1490</v>
      </c>
      <c r="I370" t="s">
        <v>1491</v>
      </c>
      <c r="J370" t="s">
        <v>1491</v>
      </c>
      <c r="K370" t="s">
        <v>1492</v>
      </c>
      <c r="L370" t="s">
        <v>565</v>
      </c>
      <c r="M370" t="s">
        <v>622</v>
      </c>
      <c r="N370" t="s">
        <v>1521</v>
      </c>
      <c r="O370" t="s">
        <v>1557</v>
      </c>
      <c r="P370">
        <v>136</v>
      </c>
      <c r="Q370">
        <v>328</v>
      </c>
      <c r="R370" t="s">
        <v>1487</v>
      </c>
      <c r="S370" t="s">
        <v>1487</v>
      </c>
      <c r="T370" t="s">
        <v>2548</v>
      </c>
      <c r="U370">
        <v>2526167813</v>
      </c>
      <c r="V370">
        <v>2526167819</v>
      </c>
      <c r="Y370" t="s">
        <v>1495</v>
      </c>
      <c r="Z370" t="s">
        <v>1487</v>
      </c>
    </row>
    <row r="371" spans="1:26" x14ac:dyDescent="0.25">
      <c r="A371" s="418">
        <v>370</v>
      </c>
      <c r="B371" t="s">
        <v>554</v>
      </c>
      <c r="C371" s="61">
        <v>16</v>
      </c>
      <c r="D371" t="s">
        <v>621</v>
      </c>
      <c r="E371">
        <v>4721</v>
      </c>
      <c r="F371" t="s">
        <v>2606</v>
      </c>
      <c r="G371" t="s">
        <v>2607</v>
      </c>
      <c r="H371" t="s">
        <v>1490</v>
      </c>
      <c r="I371" t="s">
        <v>1663</v>
      </c>
      <c r="J371" t="s">
        <v>1491</v>
      </c>
      <c r="K371" t="s">
        <v>1492</v>
      </c>
      <c r="L371" t="s">
        <v>256</v>
      </c>
      <c r="M371" t="s">
        <v>622</v>
      </c>
      <c r="N371" t="s">
        <v>1521</v>
      </c>
      <c r="O371" t="s">
        <v>1557</v>
      </c>
      <c r="P371">
        <v>159</v>
      </c>
      <c r="Q371">
        <v>318</v>
      </c>
      <c r="R371" t="s">
        <v>1487</v>
      </c>
      <c r="S371" t="s">
        <v>1487</v>
      </c>
      <c r="T371" t="s">
        <v>2608</v>
      </c>
      <c r="U371">
        <v>5338166901</v>
      </c>
      <c r="V371">
        <v>2526167793</v>
      </c>
      <c r="Y371" t="s">
        <v>1495</v>
      </c>
      <c r="Z371" t="s">
        <v>1487</v>
      </c>
    </row>
    <row r="372" spans="1:26" x14ac:dyDescent="0.25">
      <c r="A372" s="418">
        <v>371</v>
      </c>
      <c r="B372" t="s">
        <v>554</v>
      </c>
      <c r="C372" s="61">
        <v>17</v>
      </c>
      <c r="D372" t="s">
        <v>621</v>
      </c>
      <c r="E372">
        <v>15395</v>
      </c>
      <c r="F372" t="s">
        <v>2609</v>
      </c>
      <c r="G372" t="s">
        <v>2534</v>
      </c>
      <c r="H372" t="s">
        <v>1490</v>
      </c>
      <c r="I372" t="s">
        <v>1491</v>
      </c>
      <c r="J372" t="s">
        <v>1491</v>
      </c>
      <c r="K372" t="s">
        <v>1492</v>
      </c>
      <c r="L372" t="s">
        <v>262</v>
      </c>
      <c r="M372" t="s">
        <v>622</v>
      </c>
      <c r="N372" t="s">
        <v>1521</v>
      </c>
      <c r="O372" t="s">
        <v>1557</v>
      </c>
      <c r="P372">
        <v>150</v>
      </c>
      <c r="Q372">
        <v>330</v>
      </c>
      <c r="R372" t="s">
        <v>1487</v>
      </c>
      <c r="S372" t="s">
        <v>1487</v>
      </c>
      <c r="T372" t="s">
        <v>2610</v>
      </c>
      <c r="U372">
        <v>2526170022</v>
      </c>
      <c r="V372">
        <v>2526170109</v>
      </c>
      <c r="Y372" t="s">
        <v>1495</v>
      </c>
      <c r="Z372" t="s">
        <v>1487</v>
      </c>
    </row>
    <row r="373" spans="1:26" x14ac:dyDescent="0.25">
      <c r="A373" s="418">
        <v>372</v>
      </c>
      <c r="B373" t="s">
        <v>554</v>
      </c>
      <c r="C373" s="61">
        <v>18</v>
      </c>
      <c r="D373" t="s">
        <v>621</v>
      </c>
      <c r="E373">
        <v>13331</v>
      </c>
      <c r="F373" t="s">
        <v>2620</v>
      </c>
      <c r="G373" t="s">
        <v>2524</v>
      </c>
      <c r="H373" t="s">
        <v>1490</v>
      </c>
      <c r="I373" t="s">
        <v>1663</v>
      </c>
      <c r="J373" t="s">
        <v>1491</v>
      </c>
      <c r="K373" t="s">
        <v>1492</v>
      </c>
      <c r="L373" t="s">
        <v>261</v>
      </c>
      <c r="M373" t="s">
        <v>622</v>
      </c>
      <c r="N373" t="s">
        <v>1521</v>
      </c>
      <c r="O373" t="s">
        <v>1557</v>
      </c>
      <c r="P373">
        <v>61</v>
      </c>
      <c r="Q373">
        <v>122</v>
      </c>
      <c r="R373" t="s">
        <v>1487</v>
      </c>
      <c r="S373" t="s">
        <v>1487</v>
      </c>
      <c r="T373" t="s">
        <v>2621</v>
      </c>
      <c r="U373">
        <v>2526167646</v>
      </c>
      <c r="V373">
        <v>2526168206</v>
      </c>
      <c r="Y373" t="s">
        <v>1495</v>
      </c>
      <c r="Z373" t="s">
        <v>1487</v>
      </c>
    </row>
    <row r="374" spans="1:26" x14ac:dyDescent="0.25">
      <c r="A374" s="418">
        <v>373</v>
      </c>
      <c r="B374" t="s">
        <v>554</v>
      </c>
      <c r="C374" s="61">
        <v>19</v>
      </c>
      <c r="D374" t="s">
        <v>621</v>
      </c>
      <c r="E374">
        <v>9504</v>
      </c>
      <c r="F374" t="s">
        <v>2636</v>
      </c>
      <c r="G374" t="s">
        <v>2591</v>
      </c>
      <c r="H374" t="s">
        <v>1490</v>
      </c>
      <c r="I374" t="s">
        <v>1491</v>
      </c>
      <c r="J374" t="s">
        <v>1491</v>
      </c>
      <c r="K374" t="s">
        <v>1492</v>
      </c>
      <c r="L374" t="s">
        <v>1126</v>
      </c>
      <c r="M374" t="s">
        <v>622</v>
      </c>
      <c r="N374" t="s">
        <v>1521</v>
      </c>
      <c r="O374" t="s">
        <v>1557</v>
      </c>
      <c r="P374">
        <v>104</v>
      </c>
      <c r="Q374">
        <v>280</v>
      </c>
      <c r="R374" t="s">
        <v>1487</v>
      </c>
      <c r="S374" t="s">
        <v>1487</v>
      </c>
      <c r="T374" t="s">
        <v>2637</v>
      </c>
      <c r="U374">
        <v>2526166810</v>
      </c>
      <c r="V374">
        <v>2526166706</v>
      </c>
      <c r="Y374" t="s">
        <v>1495</v>
      </c>
      <c r="Z374" t="s">
        <v>1487</v>
      </c>
    </row>
    <row r="375" spans="1:26" x14ac:dyDescent="0.25">
      <c r="A375" s="418">
        <v>374</v>
      </c>
      <c r="B375" t="s">
        <v>554</v>
      </c>
      <c r="C375" s="61">
        <v>20</v>
      </c>
      <c r="D375" t="s">
        <v>621</v>
      </c>
      <c r="E375">
        <v>19138</v>
      </c>
      <c r="F375" t="s">
        <v>2644</v>
      </c>
      <c r="G375" t="s">
        <v>2645</v>
      </c>
      <c r="H375" t="s">
        <v>1490</v>
      </c>
      <c r="I375" t="s">
        <v>1491</v>
      </c>
      <c r="J375" t="s">
        <v>1491</v>
      </c>
      <c r="K375" t="s">
        <v>1498</v>
      </c>
      <c r="L375" t="s">
        <v>2646</v>
      </c>
      <c r="M375" t="s">
        <v>622</v>
      </c>
      <c r="N375" t="s">
        <v>1521</v>
      </c>
      <c r="O375" t="s">
        <v>1557</v>
      </c>
      <c r="P375">
        <v>52</v>
      </c>
      <c r="Q375">
        <v>110</v>
      </c>
      <c r="R375" t="s">
        <v>1487</v>
      </c>
      <c r="S375" t="s">
        <v>1487</v>
      </c>
      <c r="T375" t="s">
        <v>2647</v>
      </c>
      <c r="U375" t="s">
        <v>1487</v>
      </c>
      <c r="V375" t="s">
        <v>1487</v>
      </c>
      <c r="Y375" t="s">
        <v>1495</v>
      </c>
      <c r="Z375" t="s">
        <v>1487</v>
      </c>
    </row>
    <row r="376" spans="1:26" x14ac:dyDescent="0.25">
      <c r="A376" s="418">
        <v>375</v>
      </c>
      <c r="B376" t="s">
        <v>554</v>
      </c>
      <c r="C376" s="61">
        <v>21</v>
      </c>
      <c r="D376" t="s">
        <v>621</v>
      </c>
      <c r="E376">
        <v>7616</v>
      </c>
      <c r="F376" t="s">
        <v>2654</v>
      </c>
      <c r="G376" t="s">
        <v>2655</v>
      </c>
      <c r="H376" t="s">
        <v>1490</v>
      </c>
      <c r="I376" t="s">
        <v>1663</v>
      </c>
      <c r="J376" t="s">
        <v>1491</v>
      </c>
      <c r="K376" t="s">
        <v>1492</v>
      </c>
      <c r="L376" t="s">
        <v>570</v>
      </c>
      <c r="M376" t="s">
        <v>622</v>
      </c>
      <c r="N376" t="s">
        <v>1521</v>
      </c>
      <c r="O376" t="s">
        <v>1557</v>
      </c>
      <c r="P376">
        <v>133</v>
      </c>
      <c r="Q376">
        <v>266</v>
      </c>
      <c r="R376" t="s">
        <v>1487</v>
      </c>
      <c r="S376" t="s">
        <v>1487</v>
      </c>
      <c r="T376" t="s">
        <v>2656</v>
      </c>
      <c r="U376">
        <v>2526170178</v>
      </c>
      <c r="V376">
        <v>2526170307</v>
      </c>
      <c r="Y376" t="s">
        <v>1495</v>
      </c>
      <c r="Z376" t="s">
        <v>1487</v>
      </c>
    </row>
    <row r="377" spans="1:26" x14ac:dyDescent="0.25">
      <c r="A377" s="418">
        <v>376</v>
      </c>
      <c r="B377" t="s">
        <v>554</v>
      </c>
      <c r="C377" s="61">
        <v>22</v>
      </c>
      <c r="D377" t="s">
        <v>621</v>
      </c>
      <c r="E377">
        <v>17881</v>
      </c>
      <c r="F377" t="s">
        <v>2662</v>
      </c>
      <c r="G377" t="s">
        <v>2662</v>
      </c>
      <c r="H377" t="s">
        <v>1490</v>
      </c>
      <c r="I377" t="s">
        <v>1491</v>
      </c>
      <c r="J377" t="s">
        <v>1491</v>
      </c>
      <c r="K377" t="s">
        <v>1492</v>
      </c>
      <c r="L377" t="s">
        <v>571</v>
      </c>
      <c r="M377" t="s">
        <v>622</v>
      </c>
      <c r="N377" t="s">
        <v>1521</v>
      </c>
      <c r="O377" t="s">
        <v>1557</v>
      </c>
      <c r="P377">
        <v>111</v>
      </c>
      <c r="Q377">
        <v>222</v>
      </c>
      <c r="R377" t="s">
        <v>1487</v>
      </c>
      <c r="S377" t="s">
        <v>1487</v>
      </c>
      <c r="T377" t="s">
        <v>2663</v>
      </c>
      <c r="U377">
        <v>2526166144</v>
      </c>
      <c r="V377" t="s">
        <v>1487</v>
      </c>
      <c r="Y377" t="s">
        <v>1495</v>
      </c>
      <c r="Z377" t="s">
        <v>1487</v>
      </c>
    </row>
    <row r="378" spans="1:26" x14ac:dyDescent="0.25">
      <c r="A378" s="418">
        <v>377</v>
      </c>
      <c r="B378" t="s">
        <v>554</v>
      </c>
      <c r="C378" s="61">
        <v>23</v>
      </c>
      <c r="D378" t="s">
        <v>621</v>
      </c>
      <c r="E378">
        <v>5773</v>
      </c>
      <c r="F378" t="s">
        <v>2689</v>
      </c>
      <c r="G378" t="s">
        <v>1761</v>
      </c>
      <c r="H378" t="s">
        <v>1490</v>
      </c>
      <c r="I378" t="s">
        <v>1491</v>
      </c>
      <c r="J378" t="s">
        <v>1491</v>
      </c>
      <c r="K378" t="s">
        <v>1492</v>
      </c>
      <c r="L378" t="s">
        <v>915</v>
      </c>
      <c r="M378" t="s">
        <v>622</v>
      </c>
      <c r="N378" t="s">
        <v>1521</v>
      </c>
      <c r="O378" t="s">
        <v>1557</v>
      </c>
      <c r="P378">
        <v>203</v>
      </c>
      <c r="Q378">
        <v>434</v>
      </c>
      <c r="R378" t="s">
        <v>1487</v>
      </c>
      <c r="S378" t="s">
        <v>1487</v>
      </c>
      <c r="T378" t="s">
        <v>2690</v>
      </c>
      <c r="U378">
        <v>2526170154</v>
      </c>
      <c r="V378">
        <v>2526170487</v>
      </c>
      <c r="Y378" t="s">
        <v>1495</v>
      </c>
      <c r="Z378" t="s">
        <v>1487</v>
      </c>
    </row>
    <row r="379" spans="1:26" x14ac:dyDescent="0.25">
      <c r="A379" s="418">
        <v>378</v>
      </c>
      <c r="B379" t="s">
        <v>554</v>
      </c>
      <c r="C379" s="61">
        <v>24</v>
      </c>
      <c r="D379" t="s">
        <v>621</v>
      </c>
      <c r="E379">
        <v>6258</v>
      </c>
      <c r="F379" t="s">
        <v>2441</v>
      </c>
      <c r="G379" t="s">
        <v>1761</v>
      </c>
      <c r="H379" t="s">
        <v>1490</v>
      </c>
      <c r="I379" t="s">
        <v>1663</v>
      </c>
      <c r="J379" t="s">
        <v>1491</v>
      </c>
      <c r="K379" t="s">
        <v>1492</v>
      </c>
      <c r="L379" t="s">
        <v>2691</v>
      </c>
      <c r="M379" t="s">
        <v>622</v>
      </c>
      <c r="N379" t="s">
        <v>1521</v>
      </c>
      <c r="O379" t="s">
        <v>1557</v>
      </c>
      <c r="P379">
        <v>238</v>
      </c>
      <c r="Q379">
        <v>496</v>
      </c>
      <c r="R379" t="s">
        <v>1487</v>
      </c>
      <c r="S379" t="s">
        <v>1487</v>
      </c>
      <c r="T379" t="s">
        <v>2692</v>
      </c>
      <c r="U379">
        <v>2526170111</v>
      </c>
      <c r="V379">
        <v>2526170711</v>
      </c>
      <c r="Y379" t="s">
        <v>1495</v>
      </c>
      <c r="Z379" t="s">
        <v>1487</v>
      </c>
    </row>
    <row r="380" spans="1:26" x14ac:dyDescent="0.25">
      <c r="A380" s="418">
        <v>379</v>
      </c>
      <c r="B380" t="s">
        <v>554</v>
      </c>
      <c r="C380" s="61">
        <v>25</v>
      </c>
      <c r="D380" t="s">
        <v>621</v>
      </c>
      <c r="E380">
        <v>23442</v>
      </c>
      <c r="F380" t="s">
        <v>1819</v>
      </c>
      <c r="G380" t="s">
        <v>1920</v>
      </c>
      <c r="H380" t="s">
        <v>1490</v>
      </c>
      <c r="I380" t="s">
        <v>1491</v>
      </c>
      <c r="J380" t="s">
        <v>1491</v>
      </c>
      <c r="K380" t="s">
        <v>1498</v>
      </c>
      <c r="L380" t="s">
        <v>1325</v>
      </c>
      <c r="M380" t="s">
        <v>622</v>
      </c>
      <c r="N380" t="s">
        <v>1521</v>
      </c>
      <c r="O380" t="s">
        <v>1539</v>
      </c>
      <c r="P380">
        <v>25</v>
      </c>
      <c r="Q380">
        <v>58</v>
      </c>
      <c r="R380" t="s">
        <v>1487</v>
      </c>
      <c r="S380" t="s">
        <v>1487</v>
      </c>
      <c r="T380" t="s">
        <v>2432</v>
      </c>
      <c r="U380" t="s">
        <v>1487</v>
      </c>
      <c r="V380" t="s">
        <v>1487</v>
      </c>
      <c r="Y380" t="s">
        <v>1495</v>
      </c>
      <c r="Z380" t="s">
        <v>1487</v>
      </c>
    </row>
    <row r="381" spans="1:26" x14ac:dyDescent="0.25">
      <c r="A381" s="418">
        <v>380</v>
      </c>
      <c r="B381" t="s">
        <v>554</v>
      </c>
      <c r="C381" s="61">
        <v>26</v>
      </c>
      <c r="D381" t="s">
        <v>621</v>
      </c>
      <c r="E381">
        <v>20596</v>
      </c>
      <c r="F381" t="s">
        <v>2465</v>
      </c>
      <c r="G381" t="s">
        <v>2107</v>
      </c>
      <c r="H381" t="s">
        <v>1490</v>
      </c>
      <c r="I381" t="s">
        <v>1491</v>
      </c>
      <c r="J381" t="s">
        <v>1491</v>
      </c>
      <c r="K381" t="s">
        <v>1498</v>
      </c>
      <c r="L381" t="s">
        <v>1012</v>
      </c>
      <c r="M381" t="s">
        <v>622</v>
      </c>
      <c r="N381" t="s">
        <v>1521</v>
      </c>
      <c r="O381" t="s">
        <v>1539</v>
      </c>
      <c r="P381">
        <v>47</v>
      </c>
      <c r="Q381">
        <v>98</v>
      </c>
      <c r="R381" t="s">
        <v>1487</v>
      </c>
      <c r="S381" t="s">
        <v>1487</v>
      </c>
      <c r="T381" t="s">
        <v>2467</v>
      </c>
      <c r="U381" t="s">
        <v>1487</v>
      </c>
      <c r="V381" t="s">
        <v>1487</v>
      </c>
      <c r="Y381" t="s">
        <v>1495</v>
      </c>
      <c r="Z381" t="s">
        <v>1487</v>
      </c>
    </row>
    <row r="382" spans="1:26" x14ac:dyDescent="0.25">
      <c r="A382" s="418">
        <v>381</v>
      </c>
      <c r="B382" t="s">
        <v>554</v>
      </c>
      <c r="C382" s="61">
        <v>27</v>
      </c>
      <c r="D382" t="s">
        <v>621</v>
      </c>
      <c r="E382">
        <v>22556</v>
      </c>
      <c r="F382" t="s">
        <v>1653</v>
      </c>
      <c r="G382" t="s">
        <v>2297</v>
      </c>
      <c r="H382" t="s">
        <v>1490</v>
      </c>
      <c r="I382" t="s">
        <v>1491</v>
      </c>
      <c r="J382" t="s">
        <v>1491</v>
      </c>
      <c r="K382" t="s">
        <v>1492</v>
      </c>
      <c r="L382" t="s">
        <v>1100</v>
      </c>
      <c r="M382" t="s">
        <v>622</v>
      </c>
      <c r="N382" t="s">
        <v>1521</v>
      </c>
      <c r="O382" t="s">
        <v>1539</v>
      </c>
      <c r="P382">
        <v>30</v>
      </c>
      <c r="Q382">
        <v>60</v>
      </c>
      <c r="R382" t="s">
        <v>1487</v>
      </c>
      <c r="S382" t="s">
        <v>1487</v>
      </c>
      <c r="T382" t="s">
        <v>2512</v>
      </c>
      <c r="U382">
        <v>2526145030</v>
      </c>
      <c r="V382">
        <v>2526145033</v>
      </c>
      <c r="Y382" t="s">
        <v>1495</v>
      </c>
      <c r="Z382" t="s">
        <v>1487</v>
      </c>
    </row>
    <row r="383" spans="1:26" x14ac:dyDescent="0.25">
      <c r="A383" s="418">
        <v>382</v>
      </c>
      <c r="B383" t="s">
        <v>554</v>
      </c>
      <c r="C383" s="61">
        <v>28</v>
      </c>
      <c r="D383" t="s">
        <v>621</v>
      </c>
      <c r="E383">
        <v>11511</v>
      </c>
      <c r="F383" t="s">
        <v>2221</v>
      </c>
      <c r="G383" t="s">
        <v>2514</v>
      </c>
      <c r="H383" t="s">
        <v>1490</v>
      </c>
      <c r="I383" t="s">
        <v>1491</v>
      </c>
      <c r="J383" t="s">
        <v>1491</v>
      </c>
      <c r="K383" t="s">
        <v>1492</v>
      </c>
      <c r="L383" t="s">
        <v>272</v>
      </c>
      <c r="M383" t="s">
        <v>622</v>
      </c>
      <c r="N383" t="s">
        <v>1521</v>
      </c>
      <c r="O383" t="s">
        <v>1539</v>
      </c>
      <c r="P383">
        <v>60</v>
      </c>
      <c r="Q383">
        <v>120</v>
      </c>
      <c r="R383" t="s">
        <v>1487</v>
      </c>
      <c r="S383" t="s">
        <v>1487</v>
      </c>
      <c r="T383" t="s">
        <v>2515</v>
      </c>
      <c r="U383">
        <v>2526167399</v>
      </c>
      <c r="V383">
        <v>2526166609</v>
      </c>
      <c r="Y383" t="s">
        <v>1495</v>
      </c>
      <c r="Z383" t="s">
        <v>1487</v>
      </c>
    </row>
    <row r="384" spans="1:26" x14ac:dyDescent="0.25">
      <c r="A384" s="418">
        <v>383</v>
      </c>
      <c r="B384" t="s">
        <v>554</v>
      </c>
      <c r="C384" s="61">
        <v>29</v>
      </c>
      <c r="D384" t="s">
        <v>621</v>
      </c>
      <c r="E384">
        <v>26005</v>
      </c>
      <c r="I384" t="s">
        <v>1491</v>
      </c>
      <c r="J384" t="s">
        <v>1491</v>
      </c>
      <c r="L384" t="s">
        <v>3372</v>
      </c>
      <c r="N384" t="s">
        <v>1521</v>
      </c>
      <c r="O384" t="s">
        <v>1539</v>
      </c>
      <c r="P384">
        <v>35</v>
      </c>
      <c r="Q384">
        <v>70</v>
      </c>
      <c r="T384" t="s">
        <v>3373</v>
      </c>
      <c r="U384" t="s">
        <v>3374</v>
      </c>
    </row>
    <row r="385" spans="1:26" x14ac:dyDescent="0.25">
      <c r="A385" s="418">
        <v>384</v>
      </c>
      <c r="B385" t="s">
        <v>554</v>
      </c>
      <c r="C385" s="61">
        <v>30</v>
      </c>
      <c r="D385" t="s">
        <v>621</v>
      </c>
      <c r="E385">
        <v>15679</v>
      </c>
      <c r="F385" t="s">
        <v>2527</v>
      </c>
      <c r="G385" t="s">
        <v>2528</v>
      </c>
      <c r="H385" t="s">
        <v>1490</v>
      </c>
      <c r="I385" t="s">
        <v>1491</v>
      </c>
      <c r="J385" t="s">
        <v>1491</v>
      </c>
      <c r="K385" t="s">
        <v>1492</v>
      </c>
      <c r="L385" t="s">
        <v>273</v>
      </c>
      <c r="M385" t="s">
        <v>622</v>
      </c>
      <c r="N385" t="s">
        <v>1521</v>
      </c>
      <c r="O385" t="s">
        <v>1539</v>
      </c>
      <c r="P385">
        <v>12</v>
      </c>
      <c r="Q385">
        <v>28</v>
      </c>
      <c r="R385" t="s">
        <v>1487</v>
      </c>
      <c r="S385" t="s">
        <v>1487</v>
      </c>
      <c r="T385" t="s">
        <v>2529</v>
      </c>
      <c r="U385">
        <v>5331684676</v>
      </c>
      <c r="V385">
        <v>2526453033</v>
      </c>
      <c r="Y385" t="s">
        <v>1495</v>
      </c>
      <c r="Z385" t="s">
        <v>1487</v>
      </c>
    </row>
    <row r="386" spans="1:26" x14ac:dyDescent="0.25">
      <c r="A386" s="418">
        <v>385</v>
      </c>
      <c r="B386" t="s">
        <v>554</v>
      </c>
      <c r="C386" s="61">
        <v>31</v>
      </c>
      <c r="D386" t="s">
        <v>621</v>
      </c>
      <c r="E386">
        <v>18052</v>
      </c>
      <c r="F386" t="s">
        <v>2544</v>
      </c>
      <c r="G386" t="s">
        <v>2545</v>
      </c>
      <c r="H386" t="s">
        <v>1490</v>
      </c>
      <c r="I386" t="s">
        <v>1491</v>
      </c>
      <c r="J386" t="s">
        <v>1491</v>
      </c>
      <c r="K386" t="s">
        <v>1492</v>
      </c>
      <c r="L386" t="s">
        <v>514</v>
      </c>
      <c r="M386" t="s">
        <v>622</v>
      </c>
      <c r="N386" t="s">
        <v>1521</v>
      </c>
      <c r="O386" t="s">
        <v>1539</v>
      </c>
      <c r="P386">
        <v>47</v>
      </c>
      <c r="Q386">
        <v>94</v>
      </c>
      <c r="R386" t="s">
        <v>1487</v>
      </c>
      <c r="S386" t="s">
        <v>1487</v>
      </c>
      <c r="T386" t="s">
        <v>2546</v>
      </c>
      <c r="U386">
        <v>2526166699</v>
      </c>
      <c r="V386">
        <v>2526167270</v>
      </c>
      <c r="Y386" t="s">
        <v>1495</v>
      </c>
      <c r="Z386" t="s">
        <v>1487</v>
      </c>
    </row>
    <row r="387" spans="1:26" x14ac:dyDescent="0.25">
      <c r="A387" s="418">
        <v>386</v>
      </c>
      <c r="B387" t="s">
        <v>554</v>
      </c>
      <c r="C387" s="61">
        <v>32</v>
      </c>
      <c r="D387" t="s">
        <v>621</v>
      </c>
      <c r="E387">
        <v>19914</v>
      </c>
      <c r="F387" t="s">
        <v>2562</v>
      </c>
      <c r="G387" t="s">
        <v>1800</v>
      </c>
      <c r="H387" t="s">
        <v>1490</v>
      </c>
      <c r="I387" t="s">
        <v>1491</v>
      </c>
      <c r="J387" t="s">
        <v>1491</v>
      </c>
      <c r="K387" t="s">
        <v>1498</v>
      </c>
      <c r="L387" t="s">
        <v>2563</v>
      </c>
      <c r="M387" t="s">
        <v>622</v>
      </c>
      <c r="N387" t="s">
        <v>1521</v>
      </c>
      <c r="O387" t="s">
        <v>1539</v>
      </c>
      <c r="P387">
        <v>128</v>
      </c>
      <c r="Q387">
        <v>259</v>
      </c>
      <c r="R387" t="s">
        <v>1487</v>
      </c>
      <c r="S387" t="s">
        <v>1487</v>
      </c>
      <c r="T387" t="s">
        <v>2564</v>
      </c>
      <c r="U387" t="s">
        <v>1487</v>
      </c>
      <c r="V387" t="s">
        <v>1487</v>
      </c>
      <c r="Y387" t="s">
        <v>1495</v>
      </c>
      <c r="Z387" t="s">
        <v>1487</v>
      </c>
    </row>
    <row r="388" spans="1:26" x14ac:dyDescent="0.25">
      <c r="A388" s="418">
        <v>387</v>
      </c>
      <c r="B388" t="s">
        <v>554</v>
      </c>
      <c r="C388" s="61">
        <v>33</v>
      </c>
      <c r="D388" t="s">
        <v>621</v>
      </c>
      <c r="E388">
        <v>13959</v>
      </c>
      <c r="F388" t="s">
        <v>2586</v>
      </c>
      <c r="G388" t="s">
        <v>2586</v>
      </c>
      <c r="H388" t="s">
        <v>1490</v>
      </c>
      <c r="I388" t="s">
        <v>1491</v>
      </c>
      <c r="J388" t="s">
        <v>1491</v>
      </c>
      <c r="K388" t="s">
        <v>1492</v>
      </c>
      <c r="L388" t="s">
        <v>566</v>
      </c>
      <c r="M388" t="s">
        <v>622</v>
      </c>
      <c r="N388" t="s">
        <v>1521</v>
      </c>
      <c r="O388" t="s">
        <v>1539</v>
      </c>
      <c r="P388">
        <v>51</v>
      </c>
      <c r="Q388">
        <v>102</v>
      </c>
      <c r="R388" t="s">
        <v>1487</v>
      </c>
      <c r="S388" t="s">
        <v>1487</v>
      </c>
      <c r="T388" t="s">
        <v>2587</v>
      </c>
      <c r="U388">
        <v>5334341176</v>
      </c>
      <c r="V388">
        <v>2526121800</v>
      </c>
      <c r="Y388" t="s">
        <v>1495</v>
      </c>
      <c r="Z388" t="s">
        <v>1487</v>
      </c>
    </row>
    <row r="389" spans="1:26" x14ac:dyDescent="0.25">
      <c r="A389" s="418">
        <v>388</v>
      </c>
      <c r="B389" t="s">
        <v>554</v>
      </c>
      <c r="C389" s="61">
        <v>34</v>
      </c>
      <c r="D389" t="s">
        <v>621</v>
      </c>
      <c r="E389">
        <v>2928</v>
      </c>
      <c r="F389" t="s">
        <v>2588</v>
      </c>
      <c r="G389" t="s">
        <v>2589</v>
      </c>
      <c r="H389" t="s">
        <v>1490</v>
      </c>
      <c r="I389" t="s">
        <v>1491</v>
      </c>
      <c r="J389" t="s">
        <v>1491</v>
      </c>
      <c r="K389" t="s">
        <v>1492</v>
      </c>
      <c r="L389" t="s">
        <v>263</v>
      </c>
      <c r="M389" t="s">
        <v>622</v>
      </c>
      <c r="N389" t="s">
        <v>1521</v>
      </c>
      <c r="O389" t="s">
        <v>1539</v>
      </c>
      <c r="P389">
        <v>51</v>
      </c>
      <c r="Q389">
        <v>108</v>
      </c>
      <c r="R389" t="s">
        <v>1487</v>
      </c>
      <c r="S389" t="s">
        <v>1487</v>
      </c>
      <c r="T389" t="s">
        <v>2590</v>
      </c>
      <c r="U389">
        <v>2526221124</v>
      </c>
      <c r="V389">
        <v>2526221126</v>
      </c>
      <c r="Y389" t="s">
        <v>1495</v>
      </c>
      <c r="Z389" t="s">
        <v>1487</v>
      </c>
    </row>
    <row r="390" spans="1:26" x14ac:dyDescent="0.25">
      <c r="A390" s="418">
        <v>389</v>
      </c>
      <c r="B390" t="s">
        <v>554</v>
      </c>
      <c r="C390" s="61">
        <v>35</v>
      </c>
      <c r="D390" t="s">
        <v>621</v>
      </c>
      <c r="E390">
        <v>10632</v>
      </c>
      <c r="F390" t="s">
        <v>2598</v>
      </c>
      <c r="G390" t="s">
        <v>2598</v>
      </c>
      <c r="H390" t="s">
        <v>1490</v>
      </c>
      <c r="I390" t="s">
        <v>1491</v>
      </c>
      <c r="J390" t="s">
        <v>1491</v>
      </c>
      <c r="K390" t="s">
        <v>1492</v>
      </c>
      <c r="L390" t="s">
        <v>271</v>
      </c>
      <c r="M390" t="s">
        <v>622</v>
      </c>
      <c r="N390" t="s">
        <v>1521</v>
      </c>
      <c r="O390" t="s">
        <v>1539</v>
      </c>
      <c r="P390">
        <v>94</v>
      </c>
      <c r="Q390">
        <v>188</v>
      </c>
      <c r="R390" t="s">
        <v>1487</v>
      </c>
      <c r="S390" t="s">
        <v>1487</v>
      </c>
      <c r="T390" t="s">
        <v>2599</v>
      </c>
      <c r="U390">
        <v>5491692066</v>
      </c>
      <c r="V390">
        <v>2526170002</v>
      </c>
      <c r="Y390" t="s">
        <v>1495</v>
      </c>
      <c r="Z390" t="s">
        <v>1487</v>
      </c>
    </row>
    <row r="391" spans="1:26" x14ac:dyDescent="0.25">
      <c r="A391" s="418">
        <v>390</v>
      </c>
      <c r="B391" t="s">
        <v>554</v>
      </c>
      <c r="C391" s="61">
        <v>36</v>
      </c>
      <c r="D391" t="s">
        <v>621</v>
      </c>
      <c r="E391">
        <v>12815</v>
      </c>
      <c r="F391" t="s">
        <v>2616</v>
      </c>
      <c r="G391" t="s">
        <v>1803</v>
      </c>
      <c r="H391" t="s">
        <v>1490</v>
      </c>
      <c r="I391" t="s">
        <v>1491</v>
      </c>
      <c r="J391" t="s">
        <v>1491</v>
      </c>
      <c r="K391" t="s">
        <v>1492</v>
      </c>
      <c r="L391" t="s">
        <v>567</v>
      </c>
      <c r="M391" t="s">
        <v>622</v>
      </c>
      <c r="N391" t="s">
        <v>1521</v>
      </c>
      <c r="O391" t="s">
        <v>1539</v>
      </c>
      <c r="P391">
        <v>126</v>
      </c>
      <c r="Q391">
        <v>278</v>
      </c>
      <c r="R391" t="s">
        <v>1487</v>
      </c>
      <c r="S391" t="s">
        <v>1487</v>
      </c>
      <c r="T391" t="s">
        <v>2617</v>
      </c>
      <c r="U391">
        <v>5466782324</v>
      </c>
      <c r="V391" t="s">
        <v>1487</v>
      </c>
      <c r="Y391" t="s">
        <v>1495</v>
      </c>
      <c r="Z391" t="s">
        <v>1487</v>
      </c>
    </row>
    <row r="392" spans="1:26" x14ac:dyDescent="0.25">
      <c r="A392" s="418">
        <v>391</v>
      </c>
      <c r="B392" t="s">
        <v>554</v>
      </c>
      <c r="C392" s="61">
        <v>37</v>
      </c>
      <c r="D392" t="s">
        <v>621</v>
      </c>
      <c r="E392">
        <v>13998</v>
      </c>
      <c r="F392" t="s">
        <v>2626</v>
      </c>
      <c r="G392" t="s">
        <v>2627</v>
      </c>
      <c r="H392" t="s">
        <v>1490</v>
      </c>
      <c r="I392" t="s">
        <v>1491</v>
      </c>
      <c r="J392" t="s">
        <v>1491</v>
      </c>
      <c r="K392" t="s">
        <v>1492</v>
      </c>
      <c r="L392" t="s">
        <v>568</v>
      </c>
      <c r="M392" t="s">
        <v>622</v>
      </c>
      <c r="N392" t="s">
        <v>1521</v>
      </c>
      <c r="O392" t="s">
        <v>1539</v>
      </c>
      <c r="P392">
        <v>22</v>
      </c>
      <c r="Q392">
        <v>44</v>
      </c>
      <c r="R392" t="s">
        <v>1487</v>
      </c>
      <c r="S392" t="s">
        <v>1487</v>
      </c>
      <c r="T392" t="s">
        <v>2628</v>
      </c>
      <c r="U392">
        <v>25261450101090</v>
      </c>
      <c r="V392">
        <v>2526120432</v>
      </c>
      <c r="Y392" t="s">
        <v>1495</v>
      </c>
      <c r="Z392" t="s">
        <v>1487</v>
      </c>
    </row>
    <row r="393" spans="1:26" x14ac:dyDescent="0.25">
      <c r="A393" s="418">
        <v>392</v>
      </c>
      <c r="B393" t="s">
        <v>554</v>
      </c>
      <c r="C393" s="61">
        <v>38</v>
      </c>
      <c r="D393" t="s">
        <v>621</v>
      </c>
      <c r="E393">
        <v>4780</v>
      </c>
      <c r="F393" t="s">
        <v>2632</v>
      </c>
      <c r="G393" t="s">
        <v>2633</v>
      </c>
      <c r="H393" t="s">
        <v>1490</v>
      </c>
      <c r="I393" t="s">
        <v>1663</v>
      </c>
      <c r="J393" t="s">
        <v>1491</v>
      </c>
      <c r="K393" t="s">
        <v>1492</v>
      </c>
      <c r="L393" t="s">
        <v>2634</v>
      </c>
      <c r="M393" t="s">
        <v>622</v>
      </c>
      <c r="N393" t="s">
        <v>1521</v>
      </c>
      <c r="O393" t="s">
        <v>1539</v>
      </c>
      <c r="P393">
        <v>148</v>
      </c>
      <c r="Q393">
        <v>296</v>
      </c>
      <c r="R393" t="s">
        <v>1487</v>
      </c>
      <c r="S393" t="s">
        <v>1487</v>
      </c>
      <c r="T393" t="s">
        <v>2635</v>
      </c>
      <c r="U393">
        <v>2526166713</v>
      </c>
      <c r="V393">
        <v>2526166847</v>
      </c>
      <c r="Y393" t="s">
        <v>1495</v>
      </c>
      <c r="Z393" t="s">
        <v>1487</v>
      </c>
    </row>
    <row r="394" spans="1:26" x14ac:dyDescent="0.25">
      <c r="A394" s="418">
        <v>393</v>
      </c>
      <c r="B394" t="s">
        <v>554</v>
      </c>
      <c r="C394" s="61">
        <v>39</v>
      </c>
      <c r="D394" t="s">
        <v>621</v>
      </c>
      <c r="E394">
        <v>4730</v>
      </c>
      <c r="F394" t="s">
        <v>2606</v>
      </c>
      <c r="G394" t="s">
        <v>2122</v>
      </c>
      <c r="H394" t="s">
        <v>1490</v>
      </c>
      <c r="I394" t="s">
        <v>1491</v>
      </c>
      <c r="J394" t="s">
        <v>1491</v>
      </c>
      <c r="K394" t="s">
        <v>1498</v>
      </c>
      <c r="L394" t="s">
        <v>264</v>
      </c>
      <c r="M394" t="s">
        <v>622</v>
      </c>
      <c r="N394" t="s">
        <v>1521</v>
      </c>
      <c r="O394" t="s">
        <v>1539</v>
      </c>
      <c r="P394">
        <v>96</v>
      </c>
      <c r="Q394">
        <v>198</v>
      </c>
      <c r="R394" t="s">
        <v>1487</v>
      </c>
      <c r="S394" t="s">
        <v>1487</v>
      </c>
      <c r="T394" t="s">
        <v>2641</v>
      </c>
      <c r="U394" t="s">
        <v>1487</v>
      </c>
      <c r="V394" t="s">
        <v>1487</v>
      </c>
      <c r="Y394" t="s">
        <v>1495</v>
      </c>
      <c r="Z394" t="s">
        <v>1487</v>
      </c>
    </row>
    <row r="395" spans="1:26" x14ac:dyDescent="0.25">
      <c r="A395" s="418">
        <v>394</v>
      </c>
      <c r="B395" t="s">
        <v>554</v>
      </c>
      <c r="C395" s="61">
        <v>40</v>
      </c>
      <c r="D395" t="s">
        <v>621</v>
      </c>
      <c r="E395">
        <v>4828</v>
      </c>
      <c r="F395" t="s">
        <v>2651</v>
      </c>
      <c r="G395" t="s">
        <v>2652</v>
      </c>
      <c r="H395" t="s">
        <v>1490</v>
      </c>
      <c r="I395" t="s">
        <v>1491</v>
      </c>
      <c r="J395" t="s">
        <v>1491</v>
      </c>
      <c r="K395" t="s">
        <v>1492</v>
      </c>
      <c r="L395" t="s">
        <v>265</v>
      </c>
      <c r="M395" t="s">
        <v>622</v>
      </c>
      <c r="N395" t="s">
        <v>1521</v>
      </c>
      <c r="O395" t="s">
        <v>1539</v>
      </c>
      <c r="P395">
        <v>50</v>
      </c>
      <c r="Q395">
        <v>100</v>
      </c>
      <c r="R395" t="s">
        <v>1487</v>
      </c>
      <c r="S395" t="s">
        <v>1487</v>
      </c>
      <c r="T395" t="s">
        <v>2653</v>
      </c>
      <c r="U395">
        <v>2526170084</v>
      </c>
      <c r="V395">
        <v>2526170015</v>
      </c>
      <c r="Y395" t="s">
        <v>1495</v>
      </c>
      <c r="Z395" t="s">
        <v>1487</v>
      </c>
    </row>
    <row r="396" spans="1:26" x14ac:dyDescent="0.25">
      <c r="A396" s="418">
        <v>395</v>
      </c>
      <c r="B396" t="s">
        <v>554</v>
      </c>
      <c r="C396" s="61">
        <v>41</v>
      </c>
      <c r="D396" t="s">
        <v>621</v>
      </c>
      <c r="E396">
        <v>21082</v>
      </c>
      <c r="F396" t="s">
        <v>2657</v>
      </c>
      <c r="G396" t="s">
        <v>2658</v>
      </c>
      <c r="H396" t="s">
        <v>1490</v>
      </c>
      <c r="I396" t="s">
        <v>1491</v>
      </c>
      <c r="J396" t="s">
        <v>1491</v>
      </c>
      <c r="K396" t="s">
        <v>1492</v>
      </c>
      <c r="L396" t="s">
        <v>990</v>
      </c>
      <c r="M396" t="s">
        <v>622</v>
      </c>
      <c r="N396" t="s">
        <v>1521</v>
      </c>
      <c r="O396" t="s">
        <v>1539</v>
      </c>
      <c r="P396">
        <v>60</v>
      </c>
      <c r="Q396">
        <v>120</v>
      </c>
      <c r="R396" t="s">
        <v>1487</v>
      </c>
      <c r="S396" t="s">
        <v>1487</v>
      </c>
      <c r="T396" t="s">
        <v>2659</v>
      </c>
      <c r="U396">
        <v>2526170271</v>
      </c>
      <c r="V396">
        <v>2526170027</v>
      </c>
      <c r="Y396" t="s">
        <v>1495</v>
      </c>
      <c r="Z396" t="s">
        <v>1487</v>
      </c>
    </row>
    <row r="397" spans="1:26" x14ac:dyDescent="0.25">
      <c r="A397" s="418">
        <v>396</v>
      </c>
      <c r="B397" t="s">
        <v>554</v>
      </c>
      <c r="C397" s="61">
        <v>42</v>
      </c>
      <c r="D397" t="s">
        <v>621</v>
      </c>
      <c r="E397">
        <v>22033</v>
      </c>
      <c r="F397" t="s">
        <v>2677</v>
      </c>
      <c r="G397" t="s">
        <v>1987</v>
      </c>
      <c r="H397" t="s">
        <v>1490</v>
      </c>
      <c r="I397" t="s">
        <v>1491</v>
      </c>
      <c r="J397" t="s">
        <v>1491</v>
      </c>
      <c r="K397" t="s">
        <v>1498</v>
      </c>
      <c r="L397" t="s">
        <v>611</v>
      </c>
      <c r="M397" t="s">
        <v>622</v>
      </c>
      <c r="N397" t="s">
        <v>1521</v>
      </c>
      <c r="O397" t="s">
        <v>1539</v>
      </c>
      <c r="P397">
        <v>24</v>
      </c>
      <c r="Q397">
        <v>48</v>
      </c>
      <c r="R397" t="s">
        <v>1487</v>
      </c>
      <c r="S397" t="s">
        <v>1487</v>
      </c>
      <c r="T397" t="s">
        <v>2678</v>
      </c>
      <c r="U397" t="s">
        <v>1487</v>
      </c>
      <c r="V397" t="s">
        <v>1487</v>
      </c>
      <c r="Y397" t="s">
        <v>1495</v>
      </c>
      <c r="Z397" t="s">
        <v>1487</v>
      </c>
    </row>
    <row r="398" spans="1:26" x14ac:dyDescent="0.25">
      <c r="A398" s="418">
        <v>397</v>
      </c>
      <c r="B398" t="s">
        <v>554</v>
      </c>
      <c r="C398" s="61">
        <v>43</v>
      </c>
      <c r="D398" t="s">
        <v>621</v>
      </c>
      <c r="E398">
        <v>19666</v>
      </c>
      <c r="F398" t="s">
        <v>2684</v>
      </c>
      <c r="G398" t="s">
        <v>1645</v>
      </c>
      <c r="H398" t="s">
        <v>1490</v>
      </c>
      <c r="I398" t="s">
        <v>1491</v>
      </c>
      <c r="J398" t="s">
        <v>1491</v>
      </c>
      <c r="K398" t="s">
        <v>1498</v>
      </c>
      <c r="L398" t="s">
        <v>903</v>
      </c>
      <c r="M398" t="s">
        <v>622</v>
      </c>
      <c r="N398" t="s">
        <v>1521</v>
      </c>
      <c r="O398" t="s">
        <v>1539</v>
      </c>
      <c r="P398">
        <v>19</v>
      </c>
      <c r="Q398">
        <v>38</v>
      </c>
      <c r="R398" t="s">
        <v>1487</v>
      </c>
      <c r="S398" t="s">
        <v>1487</v>
      </c>
      <c r="T398" t="s">
        <v>2685</v>
      </c>
      <c r="U398" t="s">
        <v>1487</v>
      </c>
      <c r="V398" t="s">
        <v>1487</v>
      </c>
      <c r="Y398" t="s">
        <v>1495</v>
      </c>
      <c r="Z398" t="s">
        <v>1487</v>
      </c>
    </row>
    <row r="399" spans="1:26" x14ac:dyDescent="0.25">
      <c r="A399" s="418">
        <v>398</v>
      </c>
      <c r="B399" t="s">
        <v>554</v>
      </c>
      <c r="C399" s="61">
        <v>44</v>
      </c>
      <c r="D399" t="s">
        <v>621</v>
      </c>
      <c r="E399">
        <v>23545</v>
      </c>
      <c r="F399" t="s">
        <v>1794</v>
      </c>
      <c r="G399" t="s">
        <v>2538</v>
      </c>
      <c r="H399" t="s">
        <v>1490</v>
      </c>
      <c r="I399" t="s">
        <v>1491</v>
      </c>
      <c r="J399" t="s">
        <v>1491</v>
      </c>
      <c r="K399" t="s">
        <v>1492</v>
      </c>
      <c r="L399" t="s">
        <v>1326</v>
      </c>
      <c r="M399" t="s">
        <v>622</v>
      </c>
      <c r="N399" t="s">
        <v>1521</v>
      </c>
      <c r="O399" t="s">
        <v>1539</v>
      </c>
      <c r="P399">
        <v>26</v>
      </c>
      <c r="Q399">
        <v>52</v>
      </c>
      <c r="R399" t="s">
        <v>1487</v>
      </c>
      <c r="S399" t="s">
        <v>1487</v>
      </c>
      <c r="T399" t="s">
        <v>2686</v>
      </c>
      <c r="U399">
        <v>5416030603</v>
      </c>
      <c r="V399" t="s">
        <v>1487</v>
      </c>
      <c r="Y399" t="s">
        <v>1495</v>
      </c>
      <c r="Z399" t="s">
        <v>1487</v>
      </c>
    </row>
    <row r="400" spans="1:26" x14ac:dyDescent="0.25">
      <c r="A400" s="418">
        <v>399</v>
      </c>
      <c r="B400" t="s">
        <v>554</v>
      </c>
      <c r="C400" s="61">
        <v>45</v>
      </c>
      <c r="D400" t="s">
        <v>621</v>
      </c>
      <c r="E400">
        <v>20957</v>
      </c>
      <c r="F400" t="s">
        <v>2704</v>
      </c>
      <c r="G400" t="s">
        <v>2109</v>
      </c>
      <c r="H400" t="s">
        <v>1490</v>
      </c>
      <c r="I400" t="s">
        <v>1491</v>
      </c>
      <c r="J400" t="s">
        <v>1491</v>
      </c>
      <c r="K400" t="s">
        <v>1498</v>
      </c>
      <c r="L400" t="s">
        <v>993</v>
      </c>
      <c r="M400" t="s">
        <v>622</v>
      </c>
      <c r="N400" t="s">
        <v>1521</v>
      </c>
      <c r="O400" t="s">
        <v>1539</v>
      </c>
      <c r="P400">
        <v>30</v>
      </c>
      <c r="Q400">
        <v>60</v>
      </c>
      <c r="R400" t="s">
        <v>1487</v>
      </c>
      <c r="S400" t="s">
        <v>1487</v>
      </c>
      <c r="T400" t="s">
        <v>2705</v>
      </c>
      <c r="U400" t="s">
        <v>1487</v>
      </c>
      <c r="V400" t="s">
        <v>1487</v>
      </c>
      <c r="Y400" t="s">
        <v>1495</v>
      </c>
      <c r="Z400" t="s">
        <v>1487</v>
      </c>
    </row>
    <row r="401" spans="1:26" x14ac:dyDescent="0.25">
      <c r="A401" s="418">
        <v>400</v>
      </c>
      <c r="B401" t="s">
        <v>554</v>
      </c>
      <c r="C401" s="61">
        <v>46</v>
      </c>
      <c r="D401" t="s">
        <v>621</v>
      </c>
      <c r="E401">
        <v>20066</v>
      </c>
      <c r="F401" t="s">
        <v>2708</v>
      </c>
      <c r="G401" t="s">
        <v>1864</v>
      </c>
      <c r="H401" t="s">
        <v>1490</v>
      </c>
      <c r="I401" t="s">
        <v>1491</v>
      </c>
      <c r="J401" t="s">
        <v>1491</v>
      </c>
      <c r="K401" t="s">
        <v>1492</v>
      </c>
      <c r="L401" t="s">
        <v>1327</v>
      </c>
      <c r="M401" t="s">
        <v>622</v>
      </c>
      <c r="N401" t="s">
        <v>1521</v>
      </c>
      <c r="O401" t="s">
        <v>1539</v>
      </c>
      <c r="P401">
        <v>24</v>
      </c>
      <c r="Q401">
        <v>48</v>
      </c>
      <c r="R401" t="s">
        <v>1487</v>
      </c>
      <c r="S401" t="s">
        <v>1487</v>
      </c>
      <c r="T401" t="s">
        <v>2709</v>
      </c>
      <c r="U401">
        <v>2526170005</v>
      </c>
      <c r="V401" t="s">
        <v>1487</v>
      </c>
      <c r="Y401" t="s">
        <v>1495</v>
      </c>
      <c r="Z401" t="s">
        <v>1487</v>
      </c>
    </row>
    <row r="402" spans="1:26" x14ac:dyDescent="0.25">
      <c r="A402" s="418">
        <v>401</v>
      </c>
      <c r="B402" t="s">
        <v>554</v>
      </c>
      <c r="C402" s="61">
        <v>47</v>
      </c>
      <c r="D402" t="s">
        <v>621</v>
      </c>
      <c r="E402">
        <v>14201</v>
      </c>
      <c r="F402" t="s">
        <v>2710</v>
      </c>
      <c r="G402" t="s">
        <v>2711</v>
      </c>
      <c r="H402" t="s">
        <v>1490</v>
      </c>
      <c r="I402" t="s">
        <v>1491</v>
      </c>
      <c r="J402" t="s">
        <v>1491</v>
      </c>
      <c r="K402" t="s">
        <v>1498</v>
      </c>
      <c r="L402" t="s">
        <v>573</v>
      </c>
      <c r="M402" t="s">
        <v>622</v>
      </c>
      <c r="N402" t="s">
        <v>1521</v>
      </c>
      <c r="O402" t="s">
        <v>1539</v>
      </c>
      <c r="P402">
        <v>79</v>
      </c>
      <c r="Q402">
        <v>176</v>
      </c>
      <c r="R402" t="s">
        <v>1487</v>
      </c>
      <c r="S402" t="s">
        <v>1487</v>
      </c>
      <c r="T402" t="s">
        <v>2712</v>
      </c>
      <c r="U402" t="s">
        <v>1487</v>
      </c>
      <c r="V402" t="s">
        <v>1487</v>
      </c>
      <c r="Y402" t="s">
        <v>1495</v>
      </c>
      <c r="Z402" t="s">
        <v>1487</v>
      </c>
    </row>
    <row r="403" spans="1:26" x14ac:dyDescent="0.25">
      <c r="A403" s="418">
        <v>402</v>
      </c>
      <c r="B403" t="s">
        <v>554</v>
      </c>
      <c r="C403" s="61">
        <v>48</v>
      </c>
      <c r="D403" t="s">
        <v>621</v>
      </c>
      <c r="E403">
        <v>16202</v>
      </c>
      <c r="F403" t="s">
        <v>2714</v>
      </c>
      <c r="G403" t="s">
        <v>2630</v>
      </c>
      <c r="H403" t="s">
        <v>1490</v>
      </c>
      <c r="I403" t="s">
        <v>1663</v>
      </c>
      <c r="J403" t="s">
        <v>1491</v>
      </c>
      <c r="K403" t="s">
        <v>1492</v>
      </c>
      <c r="L403" t="s">
        <v>274</v>
      </c>
      <c r="M403" t="s">
        <v>622</v>
      </c>
      <c r="N403" t="s">
        <v>1521</v>
      </c>
      <c r="O403" t="s">
        <v>1539</v>
      </c>
      <c r="P403">
        <v>70</v>
      </c>
      <c r="Q403">
        <v>140</v>
      </c>
      <c r="R403" t="s">
        <v>1487</v>
      </c>
      <c r="S403" t="s">
        <v>1487</v>
      </c>
      <c r="T403" t="s">
        <v>2715</v>
      </c>
      <c r="U403">
        <v>2522845499</v>
      </c>
      <c r="V403">
        <v>5306559906</v>
      </c>
      <c r="Y403" t="s">
        <v>1495</v>
      </c>
      <c r="Z403" t="s">
        <v>1487</v>
      </c>
    </row>
    <row r="404" spans="1:26" x14ac:dyDescent="0.25">
      <c r="A404" s="418">
        <v>403</v>
      </c>
      <c r="B404" t="s">
        <v>554</v>
      </c>
      <c r="C404" s="61">
        <v>49</v>
      </c>
      <c r="D404" t="s">
        <v>621</v>
      </c>
      <c r="E404">
        <v>8545</v>
      </c>
      <c r="F404" t="s">
        <v>2741</v>
      </c>
      <c r="G404" t="s">
        <v>2742</v>
      </c>
      <c r="H404" t="s">
        <v>1490</v>
      </c>
      <c r="I404" t="s">
        <v>1491</v>
      </c>
      <c r="J404" t="s">
        <v>1491</v>
      </c>
      <c r="K404" t="s">
        <v>1492</v>
      </c>
      <c r="L404" t="s">
        <v>268</v>
      </c>
      <c r="M404" t="s">
        <v>622</v>
      </c>
      <c r="N404" t="s">
        <v>1521</v>
      </c>
      <c r="O404" t="s">
        <v>1539</v>
      </c>
      <c r="P404">
        <v>34</v>
      </c>
      <c r="Q404">
        <v>69</v>
      </c>
      <c r="R404" t="s">
        <v>1487</v>
      </c>
      <c r="S404" t="s">
        <v>1487</v>
      </c>
      <c r="T404" t="s">
        <v>2743</v>
      </c>
      <c r="U404">
        <v>2526121100</v>
      </c>
      <c r="V404">
        <v>2526141324</v>
      </c>
      <c r="Y404" t="s">
        <v>1495</v>
      </c>
      <c r="Z404" t="s">
        <v>1487</v>
      </c>
    </row>
    <row r="405" spans="1:26" x14ac:dyDescent="0.25">
      <c r="A405" s="418">
        <v>404</v>
      </c>
      <c r="B405" t="s">
        <v>554</v>
      </c>
      <c r="C405" s="61">
        <v>50</v>
      </c>
      <c r="D405" t="s">
        <v>621</v>
      </c>
      <c r="E405">
        <v>22406</v>
      </c>
      <c r="F405" t="s">
        <v>2745</v>
      </c>
      <c r="G405" t="s">
        <v>1607</v>
      </c>
      <c r="H405" t="s">
        <v>1490</v>
      </c>
      <c r="I405" t="s">
        <v>1491</v>
      </c>
      <c r="J405" t="s">
        <v>1491</v>
      </c>
      <c r="K405" t="s">
        <v>1498</v>
      </c>
      <c r="L405" t="s">
        <v>2746</v>
      </c>
      <c r="M405" t="s">
        <v>622</v>
      </c>
      <c r="N405" t="s">
        <v>1521</v>
      </c>
      <c r="O405" t="s">
        <v>1539</v>
      </c>
      <c r="P405">
        <v>10</v>
      </c>
      <c r="Q405">
        <v>20</v>
      </c>
      <c r="R405" t="s">
        <v>1487</v>
      </c>
      <c r="S405" t="s">
        <v>1487</v>
      </c>
      <c r="T405" t="s">
        <v>2747</v>
      </c>
      <c r="U405" t="s">
        <v>1487</v>
      </c>
      <c r="V405" t="s">
        <v>1487</v>
      </c>
      <c r="Y405" t="s">
        <v>1495</v>
      </c>
      <c r="Z405" t="s">
        <v>1487</v>
      </c>
    </row>
    <row r="406" spans="1:26" x14ac:dyDescent="0.25">
      <c r="A406" s="418">
        <v>405</v>
      </c>
      <c r="B406" t="s">
        <v>554</v>
      </c>
      <c r="C406" s="61">
        <v>51</v>
      </c>
      <c r="D406" t="s">
        <v>621</v>
      </c>
      <c r="E406">
        <v>20597</v>
      </c>
      <c r="F406" t="s">
        <v>2465</v>
      </c>
      <c r="G406" t="s">
        <v>2107</v>
      </c>
      <c r="H406" t="s">
        <v>1490</v>
      </c>
      <c r="I406" t="s">
        <v>1491</v>
      </c>
      <c r="J406" t="s">
        <v>1491</v>
      </c>
      <c r="K406" t="s">
        <v>1498</v>
      </c>
      <c r="L406" t="s">
        <v>627</v>
      </c>
      <c r="M406" t="s">
        <v>622</v>
      </c>
      <c r="N406" t="s">
        <v>1521</v>
      </c>
      <c r="O406" t="s">
        <v>1577</v>
      </c>
      <c r="P406">
        <v>34</v>
      </c>
      <c r="Q406">
        <v>68</v>
      </c>
      <c r="R406" t="s">
        <v>1487</v>
      </c>
      <c r="S406" t="s">
        <v>1487</v>
      </c>
      <c r="T406" t="s">
        <v>2466</v>
      </c>
      <c r="U406" t="s">
        <v>1487</v>
      </c>
      <c r="V406" t="s">
        <v>1487</v>
      </c>
      <c r="Y406" t="s">
        <v>1495</v>
      </c>
      <c r="Z406" t="s">
        <v>1487</v>
      </c>
    </row>
    <row r="407" spans="1:26" x14ac:dyDescent="0.25">
      <c r="A407" s="418">
        <v>406</v>
      </c>
      <c r="B407" t="s">
        <v>554</v>
      </c>
      <c r="C407" s="61">
        <v>52</v>
      </c>
      <c r="D407" t="s">
        <v>621</v>
      </c>
      <c r="E407">
        <v>12379</v>
      </c>
      <c r="F407" t="s">
        <v>2506</v>
      </c>
      <c r="G407" t="s">
        <v>2507</v>
      </c>
      <c r="H407" t="s">
        <v>1490</v>
      </c>
      <c r="I407" t="s">
        <v>1491</v>
      </c>
      <c r="J407" t="s">
        <v>1491</v>
      </c>
      <c r="K407" t="s">
        <v>1492</v>
      </c>
      <c r="L407" t="s">
        <v>278</v>
      </c>
      <c r="M407" t="s">
        <v>622</v>
      </c>
      <c r="N407" t="s">
        <v>1521</v>
      </c>
      <c r="O407" t="s">
        <v>1577</v>
      </c>
      <c r="P407">
        <v>19</v>
      </c>
      <c r="Q407">
        <v>41</v>
      </c>
      <c r="R407" t="s">
        <v>1487</v>
      </c>
      <c r="S407" t="s">
        <v>1487</v>
      </c>
      <c r="T407" t="s">
        <v>2508</v>
      </c>
      <c r="U407">
        <v>2526452646</v>
      </c>
      <c r="V407">
        <v>2526451236</v>
      </c>
      <c r="Y407" t="s">
        <v>1495</v>
      </c>
      <c r="Z407" t="s">
        <v>1487</v>
      </c>
    </row>
    <row r="408" spans="1:26" x14ac:dyDescent="0.25">
      <c r="A408" s="418">
        <v>407</v>
      </c>
      <c r="B408" t="s">
        <v>554</v>
      </c>
      <c r="C408" s="61">
        <v>53</v>
      </c>
      <c r="D408" t="s">
        <v>621</v>
      </c>
      <c r="E408">
        <v>3195</v>
      </c>
      <c r="F408" t="s">
        <v>2052</v>
      </c>
      <c r="G408" t="s">
        <v>2509</v>
      </c>
      <c r="H408" t="s">
        <v>1490</v>
      </c>
      <c r="I408" t="s">
        <v>1491</v>
      </c>
      <c r="J408" t="s">
        <v>1491</v>
      </c>
      <c r="K408" t="s">
        <v>1498</v>
      </c>
      <c r="L408" t="s">
        <v>275</v>
      </c>
      <c r="M408" t="s">
        <v>622</v>
      </c>
      <c r="N408" t="s">
        <v>1521</v>
      </c>
      <c r="O408" t="s">
        <v>1577</v>
      </c>
      <c r="P408">
        <v>27</v>
      </c>
      <c r="Q408">
        <v>57</v>
      </c>
      <c r="R408" t="s">
        <v>1487</v>
      </c>
      <c r="S408" t="s">
        <v>1487</v>
      </c>
      <c r="T408" t="s">
        <v>2510</v>
      </c>
      <c r="U408" t="s">
        <v>1487</v>
      </c>
      <c r="V408" t="s">
        <v>1487</v>
      </c>
      <c r="Y408" t="s">
        <v>1495</v>
      </c>
      <c r="Z408" t="s">
        <v>1487</v>
      </c>
    </row>
    <row r="409" spans="1:26" x14ac:dyDescent="0.25">
      <c r="A409" s="418">
        <v>408</v>
      </c>
      <c r="B409" t="s">
        <v>554</v>
      </c>
      <c r="C409" s="61">
        <v>54</v>
      </c>
      <c r="D409" t="s">
        <v>621</v>
      </c>
      <c r="E409">
        <v>5809</v>
      </c>
      <c r="F409" t="s">
        <v>2681</v>
      </c>
      <c r="G409" t="s">
        <v>2682</v>
      </c>
      <c r="H409" t="s">
        <v>1490</v>
      </c>
      <c r="I409" t="s">
        <v>1491</v>
      </c>
      <c r="J409" t="s">
        <v>1491</v>
      </c>
      <c r="K409" t="s">
        <v>1492</v>
      </c>
      <c r="L409" t="s">
        <v>276</v>
      </c>
      <c r="M409" t="s">
        <v>622</v>
      </c>
      <c r="N409" t="s">
        <v>1521</v>
      </c>
      <c r="O409" t="s">
        <v>1577</v>
      </c>
      <c r="P409">
        <v>35</v>
      </c>
      <c r="Q409">
        <v>74</v>
      </c>
      <c r="R409" t="s">
        <v>1487</v>
      </c>
      <c r="S409" t="s">
        <v>1487</v>
      </c>
      <c r="T409" t="s">
        <v>2683</v>
      </c>
      <c r="U409">
        <v>5549138759</v>
      </c>
      <c r="V409">
        <v>2526133141</v>
      </c>
      <c r="Y409" t="s">
        <v>1495</v>
      </c>
      <c r="Z409" t="s">
        <v>1487</v>
      </c>
    </row>
    <row r="410" spans="1:26" x14ac:dyDescent="0.25">
      <c r="A410" s="418">
        <v>409</v>
      </c>
      <c r="B410" t="s">
        <v>554</v>
      </c>
      <c r="C410" s="61">
        <v>55</v>
      </c>
      <c r="D410" t="s">
        <v>621</v>
      </c>
      <c r="E410">
        <v>2750</v>
      </c>
      <c r="F410" t="s">
        <v>2722</v>
      </c>
      <c r="G410" t="s">
        <v>2723</v>
      </c>
      <c r="H410" t="s">
        <v>1490</v>
      </c>
      <c r="I410" t="s">
        <v>1491</v>
      </c>
      <c r="J410" t="s">
        <v>1491</v>
      </c>
      <c r="K410" t="s">
        <v>1498</v>
      </c>
      <c r="L410" t="s">
        <v>279</v>
      </c>
      <c r="M410" t="s">
        <v>622</v>
      </c>
      <c r="N410" t="s">
        <v>1521</v>
      </c>
      <c r="O410" t="s">
        <v>1577</v>
      </c>
      <c r="P410">
        <v>30</v>
      </c>
      <c r="Q410">
        <v>60</v>
      </c>
      <c r="R410" t="s">
        <v>1487</v>
      </c>
      <c r="S410" t="s">
        <v>1487</v>
      </c>
      <c r="T410" t="s">
        <v>2724</v>
      </c>
      <c r="U410" t="s">
        <v>1487</v>
      </c>
      <c r="V410" t="s">
        <v>1487</v>
      </c>
      <c r="Y410" t="s">
        <v>1495</v>
      </c>
      <c r="Z410" t="s">
        <v>1487</v>
      </c>
    </row>
    <row r="411" spans="1:26" x14ac:dyDescent="0.25">
      <c r="A411" s="418">
        <v>410</v>
      </c>
      <c r="B411" t="s">
        <v>554</v>
      </c>
      <c r="C411" s="61">
        <v>56</v>
      </c>
      <c r="D411" t="s">
        <v>621</v>
      </c>
      <c r="E411">
        <v>20281</v>
      </c>
      <c r="F411" t="s">
        <v>2454</v>
      </c>
      <c r="G411" t="s">
        <v>2455</v>
      </c>
      <c r="H411" t="s">
        <v>1490</v>
      </c>
      <c r="I411" t="s">
        <v>1491</v>
      </c>
      <c r="J411" t="s">
        <v>1491</v>
      </c>
      <c r="K411" t="s">
        <v>1492</v>
      </c>
      <c r="L411" t="s">
        <v>948</v>
      </c>
      <c r="M411" t="s">
        <v>622</v>
      </c>
      <c r="N411" t="s">
        <v>1521</v>
      </c>
      <c r="O411" t="s">
        <v>1594</v>
      </c>
      <c r="P411">
        <v>13</v>
      </c>
      <c r="Q411">
        <v>26</v>
      </c>
      <c r="R411" t="s">
        <v>1487</v>
      </c>
      <c r="S411" t="s">
        <v>1487</v>
      </c>
      <c r="T411" t="s">
        <v>2456</v>
      </c>
      <c r="U411">
        <v>5545517748</v>
      </c>
      <c r="V411" t="s">
        <v>1487</v>
      </c>
      <c r="Y411" t="s">
        <v>1495</v>
      </c>
      <c r="Z411" t="s">
        <v>1487</v>
      </c>
    </row>
    <row r="412" spans="1:26" x14ac:dyDescent="0.25">
      <c r="A412" s="418">
        <v>411</v>
      </c>
      <c r="B412" t="s">
        <v>554</v>
      </c>
      <c r="C412" s="61">
        <v>57</v>
      </c>
      <c r="D412" t="s">
        <v>621</v>
      </c>
      <c r="E412">
        <v>23776</v>
      </c>
      <c r="F412" t="s">
        <v>2457</v>
      </c>
      <c r="G412" t="s">
        <v>2458</v>
      </c>
      <c r="H412" t="s">
        <v>1490</v>
      </c>
      <c r="I412" t="s">
        <v>1491</v>
      </c>
      <c r="J412" t="s">
        <v>1491</v>
      </c>
      <c r="K412" t="s">
        <v>1498</v>
      </c>
      <c r="L412" t="s">
        <v>1328</v>
      </c>
      <c r="M412" t="s">
        <v>622</v>
      </c>
      <c r="N412" t="s">
        <v>1521</v>
      </c>
      <c r="O412" t="s">
        <v>1594</v>
      </c>
      <c r="P412">
        <v>12</v>
      </c>
      <c r="Q412">
        <v>24</v>
      </c>
      <c r="R412" t="s">
        <v>1487</v>
      </c>
      <c r="S412" t="s">
        <v>1487</v>
      </c>
      <c r="T412" t="s">
        <v>2459</v>
      </c>
      <c r="U412" t="s">
        <v>1487</v>
      </c>
      <c r="V412" t="s">
        <v>1487</v>
      </c>
      <c r="Y412" t="s">
        <v>1495</v>
      </c>
      <c r="Z412" t="s">
        <v>1487</v>
      </c>
    </row>
    <row r="413" spans="1:26" x14ac:dyDescent="0.25">
      <c r="A413" s="418">
        <v>412</v>
      </c>
      <c r="B413" t="s">
        <v>554</v>
      </c>
      <c r="C413" s="61">
        <v>58</v>
      </c>
      <c r="D413" t="s">
        <v>621</v>
      </c>
      <c r="E413">
        <v>23452</v>
      </c>
      <c r="F413" t="s">
        <v>2077</v>
      </c>
      <c r="G413" t="s">
        <v>1917</v>
      </c>
      <c r="H413" t="s">
        <v>1490</v>
      </c>
      <c r="I413" t="s">
        <v>1491</v>
      </c>
      <c r="J413" t="s">
        <v>1491</v>
      </c>
      <c r="K413" t="s">
        <v>1492</v>
      </c>
      <c r="L413" t="s">
        <v>1329</v>
      </c>
      <c r="M413" t="s">
        <v>622</v>
      </c>
      <c r="N413" t="s">
        <v>1521</v>
      </c>
      <c r="O413" t="s">
        <v>1594</v>
      </c>
      <c r="P413">
        <v>9</v>
      </c>
      <c r="Q413">
        <v>20</v>
      </c>
      <c r="R413" t="s">
        <v>1487</v>
      </c>
      <c r="S413" t="s">
        <v>1487</v>
      </c>
      <c r="T413" t="s">
        <v>2472</v>
      </c>
      <c r="U413">
        <v>5323356693</v>
      </c>
      <c r="V413" t="s">
        <v>1487</v>
      </c>
      <c r="Y413" t="s">
        <v>1495</v>
      </c>
      <c r="Z413" t="s">
        <v>1487</v>
      </c>
    </row>
    <row r="414" spans="1:26" x14ac:dyDescent="0.25">
      <c r="A414" s="418">
        <v>413</v>
      </c>
      <c r="B414" t="s">
        <v>554</v>
      </c>
      <c r="C414" s="61">
        <v>59</v>
      </c>
      <c r="D414" t="s">
        <v>621</v>
      </c>
      <c r="E414">
        <v>23986</v>
      </c>
      <c r="F414" t="s">
        <v>2261</v>
      </c>
      <c r="G414" t="s">
        <v>1804</v>
      </c>
      <c r="H414" t="s">
        <v>1490</v>
      </c>
      <c r="I414" t="s">
        <v>1491</v>
      </c>
      <c r="J414" t="s">
        <v>1491</v>
      </c>
      <c r="K414" t="s">
        <v>1498</v>
      </c>
      <c r="L414" t="s">
        <v>1169</v>
      </c>
      <c r="M414" t="s">
        <v>622</v>
      </c>
      <c r="N414" t="s">
        <v>1521</v>
      </c>
      <c r="O414" t="s">
        <v>1594</v>
      </c>
      <c r="P414">
        <v>22</v>
      </c>
      <c r="Q414">
        <v>44</v>
      </c>
      <c r="R414" t="s">
        <v>1487</v>
      </c>
      <c r="S414" t="s">
        <v>1487</v>
      </c>
      <c r="T414" t="s">
        <v>2482</v>
      </c>
      <c r="U414" t="s">
        <v>1487</v>
      </c>
      <c r="V414" t="s">
        <v>1487</v>
      </c>
      <c r="Y414" t="s">
        <v>1495</v>
      </c>
      <c r="Z414" t="s">
        <v>1487</v>
      </c>
    </row>
    <row r="415" spans="1:26" x14ac:dyDescent="0.25">
      <c r="A415" s="418">
        <v>414</v>
      </c>
      <c r="B415" t="s">
        <v>554</v>
      </c>
      <c r="C415" s="61">
        <v>60</v>
      </c>
      <c r="D415" t="s">
        <v>621</v>
      </c>
      <c r="E415">
        <v>24627</v>
      </c>
      <c r="F415" t="s">
        <v>2583</v>
      </c>
      <c r="G415" t="s">
        <v>1813</v>
      </c>
      <c r="H415" t="s">
        <v>1490</v>
      </c>
      <c r="I415" t="s">
        <v>1491</v>
      </c>
      <c r="J415" t="s">
        <v>1491</v>
      </c>
      <c r="K415" t="s">
        <v>1492</v>
      </c>
      <c r="L415" t="s">
        <v>1259</v>
      </c>
      <c r="M415" t="s">
        <v>622</v>
      </c>
      <c r="N415" t="s">
        <v>1521</v>
      </c>
      <c r="O415" t="s">
        <v>1594</v>
      </c>
      <c r="P415">
        <v>10</v>
      </c>
      <c r="Q415">
        <v>20</v>
      </c>
      <c r="R415" t="s">
        <v>1487</v>
      </c>
      <c r="S415" t="s">
        <v>1487</v>
      </c>
      <c r="T415" t="s">
        <v>2611</v>
      </c>
      <c r="U415">
        <v>5307046893</v>
      </c>
      <c r="V415" t="s">
        <v>1487</v>
      </c>
      <c r="Y415" t="s">
        <v>1495</v>
      </c>
      <c r="Z415" t="s">
        <v>1487</v>
      </c>
    </row>
    <row r="416" spans="1:26" x14ac:dyDescent="0.25">
      <c r="A416" s="418">
        <v>415</v>
      </c>
      <c r="B416" t="s">
        <v>554</v>
      </c>
      <c r="C416" s="61">
        <v>61</v>
      </c>
      <c r="D416" t="s">
        <v>621</v>
      </c>
      <c r="E416">
        <v>9419</v>
      </c>
      <c r="F416" t="s">
        <v>2106</v>
      </c>
      <c r="G416" t="s">
        <v>1542</v>
      </c>
      <c r="H416" t="s">
        <v>1490</v>
      </c>
      <c r="I416" t="s">
        <v>1491</v>
      </c>
      <c r="J416" t="s">
        <v>1491</v>
      </c>
      <c r="K416" t="s">
        <v>1492</v>
      </c>
      <c r="L416" t="s">
        <v>371</v>
      </c>
      <c r="M416" t="s">
        <v>622</v>
      </c>
      <c r="N416" t="s">
        <v>1521</v>
      </c>
      <c r="O416" t="s">
        <v>1594</v>
      </c>
      <c r="P416">
        <v>31</v>
      </c>
      <c r="Q416">
        <v>62</v>
      </c>
      <c r="R416" t="s">
        <v>1487</v>
      </c>
      <c r="S416" t="s">
        <v>1487</v>
      </c>
      <c r="T416" t="s">
        <v>2642</v>
      </c>
      <c r="U416">
        <v>2526170765</v>
      </c>
      <c r="V416" t="s">
        <v>1487</v>
      </c>
      <c r="Y416" t="s">
        <v>1495</v>
      </c>
      <c r="Z416" t="s">
        <v>1487</v>
      </c>
    </row>
    <row r="417" spans="1:26" x14ac:dyDescent="0.25">
      <c r="A417" s="418">
        <v>416</v>
      </c>
      <c r="B417" t="s">
        <v>554</v>
      </c>
      <c r="C417" s="61">
        <v>62</v>
      </c>
      <c r="D417" t="s">
        <v>621</v>
      </c>
      <c r="E417">
        <v>22469</v>
      </c>
      <c r="F417" t="s">
        <v>2679</v>
      </c>
      <c r="G417" t="s">
        <v>1761</v>
      </c>
      <c r="H417" t="s">
        <v>1490</v>
      </c>
      <c r="I417" t="s">
        <v>1491</v>
      </c>
      <c r="J417" t="s">
        <v>1491</v>
      </c>
      <c r="K417" t="s">
        <v>1492</v>
      </c>
      <c r="L417" t="s">
        <v>1330</v>
      </c>
      <c r="M417" t="s">
        <v>622</v>
      </c>
      <c r="N417" t="s">
        <v>1521</v>
      </c>
      <c r="O417" t="s">
        <v>1594</v>
      </c>
      <c r="P417">
        <v>24</v>
      </c>
      <c r="Q417">
        <v>48</v>
      </c>
      <c r="R417" t="s">
        <v>1487</v>
      </c>
      <c r="S417" t="s">
        <v>1487</v>
      </c>
      <c r="T417" t="s">
        <v>2680</v>
      </c>
      <c r="U417">
        <v>5327417636</v>
      </c>
      <c r="V417" t="s">
        <v>1487</v>
      </c>
      <c r="Y417" t="s">
        <v>1495</v>
      </c>
      <c r="Z417" t="s">
        <v>1487</v>
      </c>
    </row>
    <row r="418" spans="1:26" x14ac:dyDescent="0.25">
      <c r="A418" s="418">
        <v>417</v>
      </c>
      <c r="B418" t="s">
        <v>554</v>
      </c>
      <c r="C418" s="61">
        <v>63</v>
      </c>
      <c r="D418" t="s">
        <v>621</v>
      </c>
      <c r="E418">
        <v>24133</v>
      </c>
      <c r="F418" t="s">
        <v>2271</v>
      </c>
      <c r="G418" t="s">
        <v>2696</v>
      </c>
      <c r="H418" t="s">
        <v>1490</v>
      </c>
      <c r="I418" t="s">
        <v>1491</v>
      </c>
      <c r="J418" t="s">
        <v>1491</v>
      </c>
      <c r="K418" t="s">
        <v>1492</v>
      </c>
      <c r="L418" t="s">
        <v>1172</v>
      </c>
      <c r="M418" t="s">
        <v>622</v>
      </c>
      <c r="N418" t="s">
        <v>1521</v>
      </c>
      <c r="O418" t="s">
        <v>1594</v>
      </c>
      <c r="P418">
        <v>43</v>
      </c>
      <c r="Q418">
        <v>88</v>
      </c>
      <c r="R418" t="s">
        <v>1487</v>
      </c>
      <c r="S418" t="s">
        <v>1487</v>
      </c>
      <c r="T418" t="s">
        <v>2697</v>
      </c>
      <c r="U418">
        <v>5334834159</v>
      </c>
      <c r="V418" t="s">
        <v>1487</v>
      </c>
      <c r="Y418" t="s">
        <v>1495</v>
      </c>
      <c r="Z418" t="s">
        <v>1487</v>
      </c>
    </row>
    <row r="419" spans="1:26" x14ac:dyDescent="0.25">
      <c r="A419" s="418">
        <v>418</v>
      </c>
      <c r="B419" t="s">
        <v>554</v>
      </c>
      <c r="C419" s="61">
        <v>64</v>
      </c>
      <c r="D419" t="s">
        <v>621</v>
      </c>
      <c r="E419">
        <v>26103</v>
      </c>
      <c r="I419" t="s">
        <v>1491</v>
      </c>
      <c r="J419" t="s">
        <v>1491</v>
      </c>
      <c r="L419" t="s">
        <v>3404</v>
      </c>
      <c r="N419" t="s">
        <v>1521</v>
      </c>
      <c r="O419" t="s">
        <v>1594</v>
      </c>
      <c r="P419">
        <v>28</v>
      </c>
      <c r="Q419">
        <v>56</v>
      </c>
      <c r="T419" t="s">
        <v>3405</v>
      </c>
      <c r="U419">
        <v>5066778929</v>
      </c>
    </row>
    <row r="420" spans="1:26" x14ac:dyDescent="0.25">
      <c r="A420" s="418">
        <v>419</v>
      </c>
      <c r="B420" t="s">
        <v>554</v>
      </c>
      <c r="C420" s="61">
        <v>65</v>
      </c>
      <c r="D420" t="s">
        <v>621</v>
      </c>
      <c r="E420">
        <v>13619</v>
      </c>
      <c r="F420" t="s">
        <v>2447</v>
      </c>
      <c r="G420" t="s">
        <v>2448</v>
      </c>
      <c r="H420" t="s">
        <v>1490</v>
      </c>
      <c r="I420" t="s">
        <v>1663</v>
      </c>
      <c r="J420" t="s">
        <v>1491</v>
      </c>
      <c r="K420" t="s">
        <v>1492</v>
      </c>
      <c r="L420" t="s">
        <v>2449</v>
      </c>
      <c r="M420" t="s">
        <v>622</v>
      </c>
      <c r="N420" t="s">
        <v>645</v>
      </c>
      <c r="O420" t="s">
        <v>1487</v>
      </c>
      <c r="P420">
        <v>19</v>
      </c>
      <c r="Q420">
        <v>38</v>
      </c>
      <c r="R420" t="s">
        <v>1487</v>
      </c>
      <c r="S420" t="s">
        <v>1487</v>
      </c>
      <c r="T420" t="s">
        <v>2450</v>
      </c>
      <c r="U420">
        <v>2526121145</v>
      </c>
      <c r="V420">
        <v>2526121147</v>
      </c>
      <c r="Y420" t="s">
        <v>1495</v>
      </c>
      <c r="Z420" t="s">
        <v>1487</v>
      </c>
    </row>
    <row r="421" spans="1:26" x14ac:dyDescent="0.25">
      <c r="A421" s="418">
        <v>420</v>
      </c>
      <c r="B421" t="s">
        <v>554</v>
      </c>
      <c r="C421" s="61">
        <v>66</v>
      </c>
      <c r="D421" t="s">
        <v>621</v>
      </c>
      <c r="E421">
        <v>22128</v>
      </c>
      <c r="F421" t="s">
        <v>2451</v>
      </c>
      <c r="G421" t="s">
        <v>2139</v>
      </c>
      <c r="H421" t="s">
        <v>1490</v>
      </c>
      <c r="I421" t="s">
        <v>1491</v>
      </c>
      <c r="J421" t="s">
        <v>1491</v>
      </c>
      <c r="K421" t="s">
        <v>1492</v>
      </c>
      <c r="L421" t="s">
        <v>2452</v>
      </c>
      <c r="M421" t="s">
        <v>622</v>
      </c>
      <c r="N421" t="s">
        <v>1503</v>
      </c>
      <c r="O421" t="s">
        <v>1487</v>
      </c>
      <c r="P421">
        <v>20</v>
      </c>
      <c r="Q421">
        <v>40</v>
      </c>
      <c r="R421" t="s">
        <v>1487</v>
      </c>
      <c r="S421" t="s">
        <v>1487</v>
      </c>
      <c r="T421" t="s">
        <v>2453</v>
      </c>
      <c r="U421">
        <v>5339493793</v>
      </c>
      <c r="V421" t="s">
        <v>1487</v>
      </c>
      <c r="Y421" t="s">
        <v>1495</v>
      </c>
      <c r="Z421" t="s">
        <v>1487</v>
      </c>
    </row>
    <row r="422" spans="1:26" x14ac:dyDescent="0.25">
      <c r="A422" s="418">
        <v>421</v>
      </c>
      <c r="B422" t="s">
        <v>554</v>
      </c>
      <c r="C422" s="61">
        <v>67</v>
      </c>
      <c r="D422" t="s">
        <v>621</v>
      </c>
      <c r="E422">
        <v>24424</v>
      </c>
      <c r="F422" t="s">
        <v>2485</v>
      </c>
      <c r="G422" t="s">
        <v>1937</v>
      </c>
      <c r="H422" t="s">
        <v>1490</v>
      </c>
      <c r="I422" t="s">
        <v>1491</v>
      </c>
      <c r="J422" t="s">
        <v>1491</v>
      </c>
      <c r="K422" t="s">
        <v>1498</v>
      </c>
      <c r="L422" t="s">
        <v>1363</v>
      </c>
      <c r="M422" t="s">
        <v>622</v>
      </c>
      <c r="N422" t="s">
        <v>1517</v>
      </c>
      <c r="O422" t="s">
        <v>1487</v>
      </c>
      <c r="P422">
        <v>14</v>
      </c>
      <c r="Q422">
        <v>76</v>
      </c>
      <c r="R422" t="s">
        <v>1487</v>
      </c>
      <c r="S422" t="s">
        <v>1487</v>
      </c>
      <c r="T422" t="s">
        <v>2486</v>
      </c>
      <c r="U422" t="s">
        <v>1487</v>
      </c>
      <c r="V422" t="s">
        <v>1487</v>
      </c>
      <c r="Y422" t="s">
        <v>1495</v>
      </c>
      <c r="Z422" t="s">
        <v>1487</v>
      </c>
    </row>
    <row r="423" spans="1:26" x14ac:dyDescent="0.25">
      <c r="A423" s="418">
        <v>422</v>
      </c>
      <c r="B423" t="s">
        <v>554</v>
      </c>
      <c r="C423" s="61">
        <v>68</v>
      </c>
      <c r="D423" t="s">
        <v>621</v>
      </c>
      <c r="E423">
        <v>6836</v>
      </c>
      <c r="F423" t="s">
        <v>2497</v>
      </c>
      <c r="G423" t="s">
        <v>2498</v>
      </c>
      <c r="H423" t="s">
        <v>1490</v>
      </c>
      <c r="I423" t="s">
        <v>1663</v>
      </c>
      <c r="J423" t="s">
        <v>1491</v>
      </c>
      <c r="K423" t="s">
        <v>1492</v>
      </c>
      <c r="L423" t="s">
        <v>574</v>
      </c>
      <c r="M423" t="s">
        <v>622</v>
      </c>
      <c r="N423" t="s">
        <v>1517</v>
      </c>
      <c r="O423" t="s">
        <v>1487</v>
      </c>
      <c r="P423">
        <v>103</v>
      </c>
      <c r="Q423">
        <v>208</v>
      </c>
      <c r="R423" t="s">
        <v>1487</v>
      </c>
      <c r="S423" t="s">
        <v>1487</v>
      </c>
      <c r="T423" t="s">
        <v>2499</v>
      </c>
      <c r="U423">
        <v>2526610900</v>
      </c>
      <c r="V423">
        <v>2526612758</v>
      </c>
      <c r="Y423" t="s">
        <v>1495</v>
      </c>
      <c r="Z423" t="s">
        <v>1487</v>
      </c>
    </row>
    <row r="424" spans="1:26" x14ac:dyDescent="0.25">
      <c r="A424" s="418">
        <v>423</v>
      </c>
      <c r="B424" t="s">
        <v>554</v>
      </c>
      <c r="C424" s="61">
        <v>69</v>
      </c>
      <c r="D424" t="s">
        <v>621</v>
      </c>
      <c r="E424">
        <v>20229</v>
      </c>
      <c r="F424" t="s">
        <v>2530</v>
      </c>
      <c r="G424" t="s">
        <v>2182</v>
      </c>
      <c r="H424" t="s">
        <v>1490</v>
      </c>
      <c r="I424" t="s">
        <v>1491</v>
      </c>
      <c r="J424" t="s">
        <v>1491</v>
      </c>
      <c r="K424" t="s">
        <v>1492</v>
      </c>
      <c r="L424" t="s">
        <v>943</v>
      </c>
      <c r="M424" t="s">
        <v>622</v>
      </c>
      <c r="N424" t="s">
        <v>1517</v>
      </c>
      <c r="O424" t="s">
        <v>1487</v>
      </c>
      <c r="P424">
        <v>3</v>
      </c>
      <c r="Q424">
        <v>18</v>
      </c>
      <c r="R424" t="s">
        <v>1487</v>
      </c>
      <c r="S424" t="s">
        <v>1487</v>
      </c>
      <c r="T424" t="s">
        <v>2531</v>
      </c>
      <c r="U424">
        <v>2526166436</v>
      </c>
      <c r="V424" t="s">
        <v>1487</v>
      </c>
      <c r="Y424" t="s">
        <v>1495</v>
      </c>
      <c r="Z424" t="s">
        <v>1487</v>
      </c>
    </row>
    <row r="425" spans="1:26" x14ac:dyDescent="0.25">
      <c r="A425" s="418">
        <v>424</v>
      </c>
      <c r="B425" t="s">
        <v>554</v>
      </c>
      <c r="C425" s="61">
        <v>70</v>
      </c>
      <c r="D425" t="s">
        <v>621</v>
      </c>
      <c r="E425">
        <v>22055</v>
      </c>
      <c r="F425" t="s">
        <v>2555</v>
      </c>
      <c r="G425" t="s">
        <v>2556</v>
      </c>
      <c r="H425" t="s">
        <v>1490</v>
      </c>
      <c r="I425" t="s">
        <v>1491</v>
      </c>
      <c r="J425" t="s">
        <v>1491</v>
      </c>
      <c r="K425" t="s">
        <v>1492</v>
      </c>
      <c r="L425" t="s">
        <v>1063</v>
      </c>
      <c r="M425" t="s">
        <v>622</v>
      </c>
      <c r="N425" t="s">
        <v>1503</v>
      </c>
      <c r="O425" t="s">
        <v>1487</v>
      </c>
      <c r="P425">
        <v>23</v>
      </c>
      <c r="Q425">
        <v>48</v>
      </c>
      <c r="R425" t="s">
        <v>1487</v>
      </c>
      <c r="S425" t="s">
        <v>1487</v>
      </c>
      <c r="T425" t="s">
        <v>2557</v>
      </c>
      <c r="U425">
        <v>5321382167</v>
      </c>
      <c r="V425" t="s">
        <v>1487</v>
      </c>
      <c r="Y425" t="s">
        <v>1495</v>
      </c>
      <c r="Z425" t="s">
        <v>1487</v>
      </c>
    </row>
    <row r="426" spans="1:26" x14ac:dyDescent="0.25">
      <c r="A426" s="418">
        <v>425</v>
      </c>
      <c r="B426" t="s">
        <v>554</v>
      </c>
      <c r="C426" s="61">
        <v>71</v>
      </c>
      <c r="D426" t="s">
        <v>621</v>
      </c>
      <c r="E426">
        <v>19849</v>
      </c>
      <c r="F426" t="s">
        <v>2612</v>
      </c>
      <c r="G426" t="s">
        <v>2613</v>
      </c>
      <c r="H426" t="s">
        <v>1490</v>
      </c>
      <c r="I426" t="s">
        <v>1491</v>
      </c>
      <c r="J426" t="s">
        <v>1491</v>
      </c>
      <c r="K426" t="s">
        <v>1498</v>
      </c>
      <c r="L426" t="s">
        <v>2614</v>
      </c>
      <c r="M426" t="s">
        <v>622</v>
      </c>
      <c r="N426" t="s">
        <v>1517</v>
      </c>
      <c r="O426" t="s">
        <v>1487</v>
      </c>
      <c r="P426">
        <v>19</v>
      </c>
      <c r="Q426">
        <v>38</v>
      </c>
      <c r="R426" t="s">
        <v>1487</v>
      </c>
      <c r="S426" t="s">
        <v>1487</v>
      </c>
      <c r="T426" t="s">
        <v>2615</v>
      </c>
      <c r="U426" t="s">
        <v>1487</v>
      </c>
      <c r="V426" t="s">
        <v>1487</v>
      </c>
      <c r="Y426" t="s">
        <v>1495</v>
      </c>
      <c r="Z426" t="s">
        <v>1487</v>
      </c>
    </row>
    <row r="427" spans="1:26" x14ac:dyDescent="0.25">
      <c r="A427" s="418">
        <v>426</v>
      </c>
      <c r="B427" t="s">
        <v>554</v>
      </c>
      <c r="C427" s="61">
        <v>72</v>
      </c>
      <c r="D427" t="s">
        <v>621</v>
      </c>
      <c r="E427">
        <v>8889</v>
      </c>
      <c r="F427" t="s">
        <v>2638</v>
      </c>
      <c r="G427" t="s">
        <v>2639</v>
      </c>
      <c r="H427" t="s">
        <v>1490</v>
      </c>
      <c r="I427" t="s">
        <v>1491</v>
      </c>
      <c r="J427" t="s">
        <v>1491</v>
      </c>
      <c r="K427" t="s">
        <v>1492</v>
      </c>
      <c r="L427" t="s">
        <v>254</v>
      </c>
      <c r="M427" t="s">
        <v>622</v>
      </c>
      <c r="N427" t="s">
        <v>1517</v>
      </c>
      <c r="O427" t="s">
        <v>1487</v>
      </c>
      <c r="P427">
        <v>26</v>
      </c>
      <c r="Q427">
        <v>52</v>
      </c>
      <c r="R427" t="s">
        <v>1487</v>
      </c>
      <c r="S427" t="s">
        <v>1487</v>
      </c>
      <c r="T427" t="s">
        <v>2640</v>
      </c>
      <c r="U427">
        <v>2526149595</v>
      </c>
      <c r="V427">
        <v>2526122223</v>
      </c>
      <c r="Y427" t="s">
        <v>1495</v>
      </c>
      <c r="Z427" t="s">
        <v>1487</v>
      </c>
    </row>
    <row r="428" spans="1:26" x14ac:dyDescent="0.25">
      <c r="A428" s="418">
        <v>427</v>
      </c>
      <c r="B428" t="s">
        <v>554</v>
      </c>
      <c r="C428" s="61">
        <v>73</v>
      </c>
      <c r="D428" t="s">
        <v>621</v>
      </c>
      <c r="E428">
        <v>17950</v>
      </c>
      <c r="F428" t="s">
        <v>2648</v>
      </c>
      <c r="G428" t="s">
        <v>2649</v>
      </c>
      <c r="H428" t="s">
        <v>1490</v>
      </c>
      <c r="I428" t="s">
        <v>1491</v>
      </c>
      <c r="J428" t="s">
        <v>1491</v>
      </c>
      <c r="K428" t="s">
        <v>1492</v>
      </c>
      <c r="L428" t="s">
        <v>518</v>
      </c>
      <c r="M428" t="s">
        <v>622</v>
      </c>
      <c r="N428" t="s">
        <v>1517</v>
      </c>
      <c r="O428" t="s">
        <v>1487</v>
      </c>
      <c r="P428">
        <v>12</v>
      </c>
      <c r="Q428">
        <v>24</v>
      </c>
      <c r="R428" t="s">
        <v>1487</v>
      </c>
      <c r="S428" t="s">
        <v>1487</v>
      </c>
      <c r="T428" t="s">
        <v>2650</v>
      </c>
      <c r="U428">
        <v>2526170530</v>
      </c>
      <c r="V428" t="s">
        <v>1487</v>
      </c>
      <c r="Y428" t="s">
        <v>1495</v>
      </c>
      <c r="Z428" t="s">
        <v>1487</v>
      </c>
    </row>
    <row r="429" spans="1:26" x14ac:dyDescent="0.25">
      <c r="A429" s="418">
        <v>428</v>
      </c>
      <c r="B429" t="s">
        <v>554</v>
      </c>
      <c r="C429" s="61">
        <v>74</v>
      </c>
      <c r="D429" t="s">
        <v>621</v>
      </c>
      <c r="E429">
        <v>19956</v>
      </c>
      <c r="F429" t="s">
        <v>2664</v>
      </c>
      <c r="G429" t="s">
        <v>2665</v>
      </c>
      <c r="H429" t="s">
        <v>1490</v>
      </c>
      <c r="I429" t="s">
        <v>1491</v>
      </c>
      <c r="J429" t="s">
        <v>1491</v>
      </c>
      <c r="K429" t="s">
        <v>1492</v>
      </c>
      <c r="L429" t="s">
        <v>1364</v>
      </c>
      <c r="M429" t="s">
        <v>622</v>
      </c>
      <c r="N429" t="s">
        <v>1517</v>
      </c>
      <c r="O429" t="s">
        <v>1487</v>
      </c>
      <c r="P429">
        <v>11</v>
      </c>
      <c r="Q429">
        <v>22</v>
      </c>
      <c r="R429" t="s">
        <v>1487</v>
      </c>
      <c r="S429" t="s">
        <v>1487</v>
      </c>
      <c r="T429" t="s">
        <v>2666</v>
      </c>
      <c r="U429">
        <v>5446655715</v>
      </c>
      <c r="V429">
        <v>2526149491</v>
      </c>
      <c r="Y429" t="s">
        <v>1495</v>
      </c>
      <c r="Z429" t="s">
        <v>1487</v>
      </c>
    </row>
    <row r="430" spans="1:26" x14ac:dyDescent="0.25">
      <c r="A430" s="418">
        <v>429</v>
      </c>
      <c r="B430" t="s">
        <v>554</v>
      </c>
      <c r="C430" s="61">
        <v>75</v>
      </c>
      <c r="D430" t="s">
        <v>621</v>
      </c>
      <c r="E430">
        <v>18177</v>
      </c>
      <c r="F430" t="s">
        <v>2728</v>
      </c>
      <c r="G430" t="s">
        <v>2729</v>
      </c>
      <c r="H430" t="s">
        <v>1490</v>
      </c>
      <c r="I430" t="s">
        <v>1491</v>
      </c>
      <c r="J430" t="s">
        <v>1491</v>
      </c>
      <c r="K430" t="s">
        <v>1492</v>
      </c>
      <c r="L430" t="s">
        <v>2730</v>
      </c>
      <c r="M430" t="s">
        <v>622</v>
      </c>
      <c r="N430" t="s">
        <v>645</v>
      </c>
      <c r="O430" t="s">
        <v>1487</v>
      </c>
      <c r="P430">
        <v>29</v>
      </c>
      <c r="Q430">
        <v>60</v>
      </c>
      <c r="R430" t="s">
        <v>1487</v>
      </c>
      <c r="S430" t="s">
        <v>1487</v>
      </c>
      <c r="T430" t="s">
        <v>2731</v>
      </c>
      <c r="U430">
        <v>2526141530</v>
      </c>
      <c r="V430">
        <v>2526149232</v>
      </c>
      <c r="Y430" t="s">
        <v>1495</v>
      </c>
      <c r="Z430" t="s">
        <v>1487</v>
      </c>
    </row>
    <row r="431" spans="1:26" x14ac:dyDescent="0.25">
      <c r="A431" s="418">
        <v>430</v>
      </c>
      <c r="B431" t="s">
        <v>554</v>
      </c>
      <c r="C431" s="61">
        <v>76</v>
      </c>
      <c r="D431" t="s">
        <v>621</v>
      </c>
      <c r="E431">
        <v>8688</v>
      </c>
      <c r="F431" t="s">
        <v>2732</v>
      </c>
      <c r="G431" t="s">
        <v>2176</v>
      </c>
      <c r="H431" t="s">
        <v>1490</v>
      </c>
      <c r="I431" t="s">
        <v>1663</v>
      </c>
      <c r="J431" t="s">
        <v>1491</v>
      </c>
      <c r="K431" t="s">
        <v>1492</v>
      </c>
      <c r="L431" t="s">
        <v>280</v>
      </c>
      <c r="M431" t="s">
        <v>622</v>
      </c>
      <c r="N431" t="s">
        <v>645</v>
      </c>
      <c r="O431" t="s">
        <v>1487</v>
      </c>
      <c r="P431">
        <v>35</v>
      </c>
      <c r="Q431">
        <v>74</v>
      </c>
      <c r="R431" t="s">
        <v>1487</v>
      </c>
      <c r="S431" t="s">
        <v>1487</v>
      </c>
      <c r="T431" t="s">
        <v>2733</v>
      </c>
      <c r="U431">
        <v>2526125067</v>
      </c>
      <c r="V431">
        <v>2526125068</v>
      </c>
      <c r="Y431" t="s">
        <v>1495</v>
      </c>
      <c r="Z431" t="s">
        <v>1487</v>
      </c>
    </row>
    <row r="432" spans="1:26" x14ac:dyDescent="0.25">
      <c r="A432" s="418">
        <v>431</v>
      </c>
      <c r="B432" t="s">
        <v>554</v>
      </c>
      <c r="C432" s="61">
        <v>77</v>
      </c>
      <c r="D432" t="s">
        <v>621</v>
      </c>
      <c r="E432">
        <v>23160</v>
      </c>
      <c r="F432" t="s">
        <v>2734</v>
      </c>
      <c r="G432" t="s">
        <v>1531</v>
      </c>
      <c r="H432" t="s">
        <v>1490</v>
      </c>
      <c r="I432" t="s">
        <v>1491</v>
      </c>
      <c r="J432" t="s">
        <v>1491</v>
      </c>
      <c r="K432" t="s">
        <v>1492</v>
      </c>
      <c r="L432" t="s">
        <v>1133</v>
      </c>
      <c r="M432" t="s">
        <v>622</v>
      </c>
      <c r="N432" t="s">
        <v>1503</v>
      </c>
      <c r="O432" t="s">
        <v>1487</v>
      </c>
      <c r="P432">
        <v>26</v>
      </c>
      <c r="Q432">
        <v>78</v>
      </c>
      <c r="R432" t="s">
        <v>1487</v>
      </c>
      <c r="S432" t="s">
        <v>1487</v>
      </c>
      <c r="T432" t="s">
        <v>2735</v>
      </c>
      <c r="U432">
        <v>5535028970</v>
      </c>
      <c r="V432" t="s">
        <v>1487</v>
      </c>
      <c r="Y432" t="s">
        <v>1495</v>
      </c>
      <c r="Z432" t="s">
        <v>1487</v>
      </c>
    </row>
    <row r="433" spans="1:26" x14ac:dyDescent="0.25">
      <c r="A433" s="418">
        <v>432</v>
      </c>
      <c r="B433" t="s">
        <v>554</v>
      </c>
      <c r="C433" s="61">
        <v>78</v>
      </c>
      <c r="D433" t="s">
        <v>621</v>
      </c>
      <c r="E433">
        <v>20116</v>
      </c>
      <c r="F433" t="s">
        <v>2737</v>
      </c>
      <c r="G433" t="s">
        <v>2738</v>
      </c>
      <c r="H433" t="s">
        <v>1490</v>
      </c>
      <c r="I433" t="s">
        <v>1491</v>
      </c>
      <c r="J433" t="s">
        <v>1491</v>
      </c>
      <c r="K433" t="s">
        <v>1492</v>
      </c>
      <c r="L433" t="s">
        <v>2739</v>
      </c>
      <c r="M433" t="s">
        <v>622</v>
      </c>
      <c r="N433" t="s">
        <v>1517</v>
      </c>
      <c r="O433" t="s">
        <v>1487</v>
      </c>
      <c r="P433">
        <v>49</v>
      </c>
      <c r="Q433">
        <v>104</v>
      </c>
      <c r="R433" t="s">
        <v>1487</v>
      </c>
      <c r="S433" t="s">
        <v>1487</v>
      </c>
      <c r="T433" t="s">
        <v>2740</v>
      </c>
      <c r="U433">
        <v>5546814565</v>
      </c>
      <c r="V433" t="s">
        <v>1487</v>
      </c>
      <c r="Y433" t="s">
        <v>1495</v>
      </c>
      <c r="Z433" t="s">
        <v>1487</v>
      </c>
    </row>
    <row r="434" spans="1:26" x14ac:dyDescent="0.25">
      <c r="A434" s="418">
        <v>433</v>
      </c>
      <c r="B434" t="s">
        <v>554</v>
      </c>
      <c r="C434" s="61">
        <v>79</v>
      </c>
      <c r="D434" t="s">
        <v>621</v>
      </c>
      <c r="E434">
        <v>25066</v>
      </c>
      <c r="F434" t="s">
        <v>2317</v>
      </c>
      <c r="G434" t="s">
        <v>2318</v>
      </c>
      <c r="H434" t="s">
        <v>1490</v>
      </c>
      <c r="I434" t="s">
        <v>1491</v>
      </c>
      <c r="J434" t="s">
        <v>1491</v>
      </c>
      <c r="K434" t="s">
        <v>1498</v>
      </c>
      <c r="L434" t="s">
        <v>2421</v>
      </c>
      <c r="M434" t="s">
        <v>622</v>
      </c>
      <c r="N434" t="s">
        <v>892</v>
      </c>
      <c r="O434" t="s">
        <v>1499</v>
      </c>
      <c r="P434">
        <v>8</v>
      </c>
      <c r="Q434">
        <v>16</v>
      </c>
      <c r="R434" t="s">
        <v>1487</v>
      </c>
      <c r="S434" t="s">
        <v>1487</v>
      </c>
      <c r="T434" t="s">
        <v>2422</v>
      </c>
      <c r="U434" t="s">
        <v>1487</v>
      </c>
      <c r="V434" t="s">
        <v>1487</v>
      </c>
      <c r="Y434" t="s">
        <v>1495</v>
      </c>
      <c r="Z434" t="s">
        <v>1487</v>
      </c>
    </row>
    <row r="435" spans="1:26" x14ac:dyDescent="0.25">
      <c r="A435" s="418">
        <v>434</v>
      </c>
      <c r="B435" t="s">
        <v>554</v>
      </c>
      <c r="C435" s="61">
        <v>80</v>
      </c>
      <c r="D435" t="s">
        <v>621</v>
      </c>
      <c r="E435">
        <v>25083</v>
      </c>
      <c r="F435" t="s">
        <v>2423</v>
      </c>
      <c r="G435" t="s">
        <v>1648</v>
      </c>
      <c r="H435" t="s">
        <v>1490</v>
      </c>
      <c r="I435" t="s">
        <v>1491</v>
      </c>
      <c r="J435" t="s">
        <v>1491</v>
      </c>
      <c r="K435" t="s">
        <v>1498</v>
      </c>
      <c r="L435" t="s">
        <v>2424</v>
      </c>
      <c r="M435" t="s">
        <v>622</v>
      </c>
      <c r="N435" t="s">
        <v>892</v>
      </c>
      <c r="O435" t="s">
        <v>1499</v>
      </c>
      <c r="P435">
        <v>12</v>
      </c>
      <c r="Q435">
        <v>24</v>
      </c>
      <c r="R435" t="s">
        <v>1487</v>
      </c>
      <c r="S435" t="s">
        <v>1487</v>
      </c>
      <c r="T435" t="s">
        <v>2425</v>
      </c>
      <c r="U435" t="s">
        <v>1487</v>
      </c>
      <c r="V435" t="s">
        <v>1487</v>
      </c>
      <c r="Y435" t="s">
        <v>1495</v>
      </c>
      <c r="Z435" t="s">
        <v>1487</v>
      </c>
    </row>
    <row r="436" spans="1:26" x14ac:dyDescent="0.25">
      <c r="A436" s="418">
        <v>435</v>
      </c>
      <c r="B436" t="s">
        <v>554</v>
      </c>
      <c r="C436" s="61">
        <v>81</v>
      </c>
      <c r="D436" t="s">
        <v>621</v>
      </c>
      <c r="E436">
        <v>22915</v>
      </c>
      <c r="F436" t="s">
        <v>1489</v>
      </c>
      <c r="G436" t="s">
        <v>1948</v>
      </c>
      <c r="H436" t="s">
        <v>1490</v>
      </c>
      <c r="I436" t="s">
        <v>1491</v>
      </c>
      <c r="J436" t="s">
        <v>1491</v>
      </c>
      <c r="K436" t="s">
        <v>1492</v>
      </c>
      <c r="L436" t="s">
        <v>2426</v>
      </c>
      <c r="M436" t="s">
        <v>622</v>
      </c>
      <c r="N436" t="s">
        <v>892</v>
      </c>
      <c r="O436" t="s">
        <v>1499</v>
      </c>
      <c r="P436">
        <v>9</v>
      </c>
      <c r="Q436">
        <v>22</v>
      </c>
      <c r="R436" t="s">
        <v>1487</v>
      </c>
      <c r="S436" t="s">
        <v>1487</v>
      </c>
      <c r="T436" t="s">
        <v>2427</v>
      </c>
      <c r="U436">
        <v>5333443810</v>
      </c>
      <c r="V436" t="s">
        <v>1487</v>
      </c>
      <c r="Y436" t="s">
        <v>1495</v>
      </c>
      <c r="Z436" t="s">
        <v>1487</v>
      </c>
    </row>
    <row r="437" spans="1:26" x14ac:dyDescent="0.25">
      <c r="A437" s="418">
        <v>436</v>
      </c>
      <c r="B437" t="s">
        <v>554</v>
      </c>
      <c r="C437" s="61">
        <v>82</v>
      </c>
      <c r="D437" t="s">
        <v>621</v>
      </c>
      <c r="E437">
        <v>23247</v>
      </c>
      <c r="F437" t="s">
        <v>2076</v>
      </c>
      <c r="G437" t="s">
        <v>1819</v>
      </c>
      <c r="H437" t="s">
        <v>1490</v>
      </c>
      <c r="I437" t="s">
        <v>1491</v>
      </c>
      <c r="J437" t="s">
        <v>1491</v>
      </c>
      <c r="K437" t="s">
        <v>1498</v>
      </c>
      <c r="L437" t="s">
        <v>1331</v>
      </c>
      <c r="M437" t="s">
        <v>622</v>
      </c>
      <c r="N437" t="s">
        <v>892</v>
      </c>
      <c r="O437" t="s">
        <v>1499</v>
      </c>
      <c r="P437">
        <v>4</v>
      </c>
      <c r="Q437">
        <v>8</v>
      </c>
      <c r="R437" t="s">
        <v>1487</v>
      </c>
      <c r="S437" t="s">
        <v>1487</v>
      </c>
      <c r="T437" t="s">
        <v>2428</v>
      </c>
      <c r="U437" t="s">
        <v>1487</v>
      </c>
      <c r="V437" t="s">
        <v>1487</v>
      </c>
      <c r="Y437" t="s">
        <v>1495</v>
      </c>
      <c r="Z437" t="s">
        <v>1487</v>
      </c>
    </row>
    <row r="438" spans="1:26" x14ac:dyDescent="0.25">
      <c r="A438" s="418">
        <v>437</v>
      </c>
      <c r="B438" t="s">
        <v>554</v>
      </c>
      <c r="C438" s="61">
        <v>83</v>
      </c>
      <c r="D438" t="s">
        <v>621</v>
      </c>
      <c r="E438">
        <v>21592</v>
      </c>
      <c r="F438" t="s">
        <v>2435</v>
      </c>
      <c r="G438" t="s">
        <v>2436</v>
      </c>
      <c r="H438" t="s">
        <v>1490</v>
      </c>
      <c r="I438" t="s">
        <v>1491</v>
      </c>
      <c r="J438" t="s">
        <v>1491</v>
      </c>
      <c r="K438" t="s">
        <v>1492</v>
      </c>
      <c r="L438" t="s">
        <v>1030</v>
      </c>
      <c r="M438" t="s">
        <v>622</v>
      </c>
      <c r="N438" t="s">
        <v>892</v>
      </c>
      <c r="O438" t="s">
        <v>1499</v>
      </c>
      <c r="P438">
        <v>10</v>
      </c>
      <c r="Q438">
        <v>20</v>
      </c>
      <c r="R438" t="s">
        <v>1487</v>
      </c>
      <c r="S438" t="s">
        <v>1487</v>
      </c>
      <c r="T438" t="s">
        <v>2437</v>
      </c>
      <c r="U438">
        <v>2526142121</v>
      </c>
      <c r="V438">
        <v>2526147676</v>
      </c>
      <c r="Y438" t="s">
        <v>1495</v>
      </c>
      <c r="Z438" t="s">
        <v>1487</v>
      </c>
    </row>
    <row r="439" spans="1:26" x14ac:dyDescent="0.25">
      <c r="A439" s="418">
        <v>438</v>
      </c>
      <c r="B439" t="s">
        <v>554</v>
      </c>
      <c r="C439" s="61">
        <v>84</v>
      </c>
      <c r="D439" t="s">
        <v>621</v>
      </c>
      <c r="E439">
        <v>25597</v>
      </c>
      <c r="F439" t="s">
        <v>2310</v>
      </c>
      <c r="G439" t="s">
        <v>1828</v>
      </c>
      <c r="H439" t="s">
        <v>1490</v>
      </c>
      <c r="I439" t="s">
        <v>1491</v>
      </c>
      <c r="J439" t="s">
        <v>1491</v>
      </c>
      <c r="K439" t="s">
        <v>1498</v>
      </c>
      <c r="L439" t="s">
        <v>1438</v>
      </c>
      <c r="M439" t="s">
        <v>622</v>
      </c>
      <c r="N439" t="s">
        <v>892</v>
      </c>
      <c r="O439" t="s">
        <v>1499</v>
      </c>
      <c r="P439">
        <v>9</v>
      </c>
      <c r="Q439">
        <v>18</v>
      </c>
      <c r="R439" t="s">
        <v>1487</v>
      </c>
      <c r="S439" t="s">
        <v>1487</v>
      </c>
      <c r="T439" t="s">
        <v>2444</v>
      </c>
      <c r="U439" t="s">
        <v>1487</v>
      </c>
      <c r="V439" t="s">
        <v>1487</v>
      </c>
      <c r="Y439" t="s">
        <v>1495</v>
      </c>
      <c r="Z439" t="s">
        <v>1487</v>
      </c>
    </row>
    <row r="440" spans="1:26" x14ac:dyDescent="0.25">
      <c r="A440" s="418">
        <v>439</v>
      </c>
      <c r="B440" t="s">
        <v>554</v>
      </c>
      <c r="C440" s="61">
        <v>85</v>
      </c>
      <c r="D440" t="s">
        <v>621</v>
      </c>
      <c r="E440">
        <v>22987</v>
      </c>
      <c r="F440" t="s">
        <v>2445</v>
      </c>
      <c r="G440" t="s">
        <v>1793</v>
      </c>
      <c r="H440" t="s">
        <v>1490</v>
      </c>
      <c r="I440" t="s">
        <v>1491</v>
      </c>
      <c r="J440" t="s">
        <v>1491</v>
      </c>
      <c r="K440" t="s">
        <v>1492</v>
      </c>
      <c r="L440" t="s">
        <v>1173</v>
      </c>
      <c r="M440" t="s">
        <v>622</v>
      </c>
      <c r="N440" t="s">
        <v>892</v>
      </c>
      <c r="O440" t="s">
        <v>1499</v>
      </c>
      <c r="P440">
        <v>13</v>
      </c>
      <c r="Q440">
        <v>26</v>
      </c>
      <c r="R440" t="s">
        <v>1487</v>
      </c>
      <c r="S440" t="s">
        <v>1487</v>
      </c>
      <c r="T440" t="s">
        <v>2446</v>
      </c>
      <c r="U440">
        <v>5308274834</v>
      </c>
      <c r="V440" t="s">
        <v>1487</v>
      </c>
      <c r="Y440" t="s">
        <v>1495</v>
      </c>
      <c r="Z440" t="s">
        <v>1487</v>
      </c>
    </row>
    <row r="441" spans="1:26" x14ac:dyDescent="0.25">
      <c r="A441" s="418">
        <v>440</v>
      </c>
      <c r="B441" t="s">
        <v>554</v>
      </c>
      <c r="C441" s="61">
        <v>86</v>
      </c>
      <c r="D441" t="s">
        <v>621</v>
      </c>
      <c r="E441">
        <v>26051</v>
      </c>
      <c r="I441" t="s">
        <v>1491</v>
      </c>
      <c r="J441" t="s">
        <v>1491</v>
      </c>
      <c r="L441" t="s">
        <v>3384</v>
      </c>
      <c r="N441" t="s">
        <v>892</v>
      </c>
      <c r="O441" t="s">
        <v>1499</v>
      </c>
      <c r="P441">
        <v>5</v>
      </c>
      <c r="Q441">
        <v>10</v>
      </c>
      <c r="T441" t="s">
        <v>3385</v>
      </c>
      <c r="U441" t="s">
        <v>3386</v>
      </c>
    </row>
    <row r="442" spans="1:26" x14ac:dyDescent="0.25">
      <c r="A442" s="418">
        <v>441</v>
      </c>
      <c r="B442" t="s">
        <v>554</v>
      </c>
      <c r="C442" s="61">
        <v>87</v>
      </c>
      <c r="D442" t="s">
        <v>621</v>
      </c>
      <c r="E442">
        <v>24437</v>
      </c>
      <c r="F442" t="s">
        <v>1520</v>
      </c>
      <c r="G442" t="s">
        <v>2018</v>
      </c>
      <c r="H442" t="s">
        <v>1490</v>
      </c>
      <c r="I442" t="s">
        <v>1491</v>
      </c>
      <c r="J442" t="s">
        <v>1491</v>
      </c>
      <c r="K442" t="s">
        <v>1492</v>
      </c>
      <c r="L442" t="s">
        <v>1361</v>
      </c>
      <c r="M442" t="s">
        <v>622</v>
      </c>
      <c r="N442" t="s">
        <v>616</v>
      </c>
      <c r="O442" t="s">
        <v>1499</v>
      </c>
      <c r="P442">
        <v>13</v>
      </c>
      <c r="Q442">
        <v>26</v>
      </c>
      <c r="R442" t="s">
        <v>1487</v>
      </c>
      <c r="S442" t="s">
        <v>1487</v>
      </c>
      <c r="T442" t="s">
        <v>2460</v>
      </c>
      <c r="U442">
        <v>5357810185</v>
      </c>
      <c r="V442" t="s">
        <v>1487</v>
      </c>
      <c r="Y442" t="s">
        <v>1495</v>
      </c>
      <c r="Z442" t="s">
        <v>1487</v>
      </c>
    </row>
    <row r="443" spans="1:26" x14ac:dyDescent="0.25">
      <c r="A443" s="418">
        <v>442</v>
      </c>
      <c r="B443" t="s">
        <v>554</v>
      </c>
      <c r="C443" s="61">
        <v>88</v>
      </c>
      <c r="D443" t="s">
        <v>621</v>
      </c>
      <c r="E443">
        <v>23249</v>
      </c>
      <c r="F443" t="s">
        <v>1585</v>
      </c>
      <c r="G443" t="s">
        <v>1819</v>
      </c>
      <c r="H443" t="s">
        <v>1490</v>
      </c>
      <c r="I443" t="s">
        <v>1491</v>
      </c>
      <c r="J443" t="s">
        <v>1491</v>
      </c>
      <c r="K443" t="s">
        <v>1498</v>
      </c>
      <c r="L443" t="s">
        <v>1332</v>
      </c>
      <c r="M443" t="s">
        <v>622</v>
      </c>
      <c r="N443" t="s">
        <v>892</v>
      </c>
      <c r="O443" t="s">
        <v>1499</v>
      </c>
      <c r="P443">
        <v>3</v>
      </c>
      <c r="Q443">
        <v>6</v>
      </c>
      <c r="R443" t="s">
        <v>1487</v>
      </c>
      <c r="S443" t="s">
        <v>1487</v>
      </c>
      <c r="T443" t="s">
        <v>2464</v>
      </c>
      <c r="U443" t="s">
        <v>1487</v>
      </c>
      <c r="V443" t="s">
        <v>1487</v>
      </c>
      <c r="Y443" t="s">
        <v>1495</v>
      </c>
      <c r="Z443" t="s">
        <v>1487</v>
      </c>
    </row>
    <row r="444" spans="1:26" x14ac:dyDescent="0.25">
      <c r="A444" s="418">
        <v>443</v>
      </c>
      <c r="B444" t="s">
        <v>554</v>
      </c>
      <c r="C444" s="61">
        <v>89</v>
      </c>
      <c r="D444" t="s">
        <v>621</v>
      </c>
      <c r="E444">
        <v>25623</v>
      </c>
      <c r="F444" t="s">
        <v>1827</v>
      </c>
      <c r="G444" t="s">
        <v>2082</v>
      </c>
      <c r="H444" t="s">
        <v>1490</v>
      </c>
      <c r="I444" t="s">
        <v>1491</v>
      </c>
      <c r="J444" t="s">
        <v>1491</v>
      </c>
      <c r="K444" t="s">
        <v>1498</v>
      </c>
      <c r="L444" t="s">
        <v>2468</v>
      </c>
      <c r="M444" t="s">
        <v>622</v>
      </c>
      <c r="N444" t="s">
        <v>892</v>
      </c>
      <c r="O444" t="s">
        <v>1499</v>
      </c>
      <c r="P444">
        <v>12</v>
      </c>
      <c r="Q444">
        <v>24</v>
      </c>
      <c r="R444" t="s">
        <v>1487</v>
      </c>
      <c r="S444" t="s">
        <v>1487</v>
      </c>
      <c r="T444" t="s">
        <v>2469</v>
      </c>
      <c r="U444" t="s">
        <v>1487</v>
      </c>
      <c r="V444" t="s">
        <v>1487</v>
      </c>
      <c r="Y444" t="s">
        <v>1495</v>
      </c>
      <c r="Z444" t="s">
        <v>1487</v>
      </c>
    </row>
    <row r="445" spans="1:26" x14ac:dyDescent="0.25">
      <c r="A445" s="418">
        <v>444</v>
      </c>
      <c r="B445" t="s">
        <v>554</v>
      </c>
      <c r="C445" s="61">
        <v>90</v>
      </c>
      <c r="D445" t="s">
        <v>621</v>
      </c>
      <c r="E445">
        <v>25267</v>
      </c>
      <c r="F445" t="s">
        <v>2473</v>
      </c>
      <c r="G445" t="s">
        <v>2027</v>
      </c>
      <c r="H445" t="s">
        <v>1490</v>
      </c>
      <c r="I445" t="s">
        <v>1491</v>
      </c>
      <c r="J445" t="s">
        <v>1491</v>
      </c>
      <c r="K445" t="s">
        <v>1498</v>
      </c>
      <c r="L445" t="s">
        <v>1333</v>
      </c>
      <c r="M445" t="s">
        <v>622</v>
      </c>
      <c r="N445" t="s">
        <v>892</v>
      </c>
      <c r="O445" t="s">
        <v>1499</v>
      </c>
      <c r="P445">
        <v>7</v>
      </c>
      <c r="Q445">
        <v>18</v>
      </c>
      <c r="R445" t="s">
        <v>1487</v>
      </c>
      <c r="S445" t="s">
        <v>1487</v>
      </c>
      <c r="T445" t="s">
        <v>2474</v>
      </c>
      <c r="U445" t="s">
        <v>1487</v>
      </c>
      <c r="V445" t="s">
        <v>1487</v>
      </c>
      <c r="Y445" t="s">
        <v>1495</v>
      </c>
      <c r="Z445" t="s">
        <v>1487</v>
      </c>
    </row>
    <row r="446" spans="1:26" x14ac:dyDescent="0.25">
      <c r="A446" s="418">
        <v>445</v>
      </c>
      <c r="B446" t="s">
        <v>554</v>
      </c>
      <c r="C446" s="61">
        <v>91</v>
      </c>
      <c r="D446" t="s">
        <v>621</v>
      </c>
      <c r="E446">
        <v>23494</v>
      </c>
      <c r="F446" t="s">
        <v>1688</v>
      </c>
      <c r="G446" t="s">
        <v>1917</v>
      </c>
      <c r="H446" t="s">
        <v>1490</v>
      </c>
      <c r="I446" t="s">
        <v>1491</v>
      </c>
      <c r="J446" t="s">
        <v>1491</v>
      </c>
      <c r="K446" t="s">
        <v>1498</v>
      </c>
      <c r="L446" t="s">
        <v>2475</v>
      </c>
      <c r="M446" t="s">
        <v>622</v>
      </c>
      <c r="N446" t="s">
        <v>892</v>
      </c>
      <c r="O446" t="s">
        <v>1499</v>
      </c>
      <c r="P446">
        <v>11</v>
      </c>
      <c r="Q446">
        <v>24</v>
      </c>
      <c r="R446" t="s">
        <v>1487</v>
      </c>
      <c r="S446" t="s">
        <v>1487</v>
      </c>
      <c r="T446" t="s">
        <v>2476</v>
      </c>
      <c r="U446" t="s">
        <v>1487</v>
      </c>
      <c r="V446" t="s">
        <v>1487</v>
      </c>
      <c r="Y446" t="s">
        <v>1495</v>
      </c>
      <c r="Z446" t="s">
        <v>1487</v>
      </c>
    </row>
    <row r="447" spans="1:26" x14ac:dyDescent="0.25">
      <c r="A447" s="418">
        <v>446</v>
      </c>
      <c r="B447" t="s">
        <v>554</v>
      </c>
      <c r="C447" s="61">
        <v>92</v>
      </c>
      <c r="D447" t="s">
        <v>621</v>
      </c>
      <c r="E447">
        <v>24618</v>
      </c>
      <c r="F447" t="s">
        <v>2477</v>
      </c>
      <c r="G447" t="s">
        <v>2478</v>
      </c>
      <c r="H447" t="s">
        <v>1490</v>
      </c>
      <c r="I447" t="s">
        <v>1491</v>
      </c>
      <c r="J447" t="s">
        <v>1491</v>
      </c>
      <c r="K447" t="s">
        <v>1498</v>
      </c>
      <c r="L447" t="s">
        <v>1250</v>
      </c>
      <c r="M447" t="s">
        <v>622</v>
      </c>
      <c r="N447" t="s">
        <v>892</v>
      </c>
      <c r="O447" t="s">
        <v>1499</v>
      </c>
      <c r="P447">
        <v>8</v>
      </c>
      <c r="Q447">
        <v>16</v>
      </c>
      <c r="R447" t="s">
        <v>1487</v>
      </c>
      <c r="S447" t="s">
        <v>1487</v>
      </c>
      <c r="T447" t="s">
        <v>2479</v>
      </c>
      <c r="U447" t="s">
        <v>1487</v>
      </c>
      <c r="V447" t="s">
        <v>1487</v>
      </c>
      <c r="Y447" t="s">
        <v>1495</v>
      </c>
      <c r="Z447" t="s">
        <v>1487</v>
      </c>
    </row>
    <row r="448" spans="1:26" x14ac:dyDescent="0.25">
      <c r="A448" s="418">
        <v>447</v>
      </c>
      <c r="B448" t="s">
        <v>554</v>
      </c>
      <c r="C448" s="61">
        <v>93</v>
      </c>
      <c r="D448" t="s">
        <v>621</v>
      </c>
      <c r="E448">
        <v>23527</v>
      </c>
      <c r="F448" t="s">
        <v>2480</v>
      </c>
      <c r="G448" t="s">
        <v>1820</v>
      </c>
      <c r="H448" t="s">
        <v>1490</v>
      </c>
      <c r="I448" t="s">
        <v>1491</v>
      </c>
      <c r="J448" t="s">
        <v>1491</v>
      </c>
      <c r="K448" t="s">
        <v>1492</v>
      </c>
      <c r="L448" t="s">
        <v>1335</v>
      </c>
      <c r="M448" t="s">
        <v>622</v>
      </c>
      <c r="N448" t="s">
        <v>892</v>
      </c>
      <c r="O448" t="s">
        <v>1499</v>
      </c>
      <c r="P448">
        <v>18</v>
      </c>
      <c r="Q448">
        <v>42</v>
      </c>
      <c r="R448" t="s">
        <v>1487</v>
      </c>
      <c r="S448" t="s">
        <v>1487</v>
      </c>
      <c r="T448" t="s">
        <v>2481</v>
      </c>
      <c r="U448">
        <v>2523200101</v>
      </c>
      <c r="V448" t="s">
        <v>1487</v>
      </c>
      <c r="Y448" t="s">
        <v>1495</v>
      </c>
      <c r="Z448" t="s">
        <v>1487</v>
      </c>
    </row>
    <row r="449" spans="1:26" x14ac:dyDescent="0.25">
      <c r="A449" s="418">
        <v>448</v>
      </c>
      <c r="B449" t="s">
        <v>554</v>
      </c>
      <c r="C449" s="61">
        <v>94</v>
      </c>
      <c r="D449" t="s">
        <v>621</v>
      </c>
      <c r="E449">
        <v>23737</v>
      </c>
      <c r="F449" t="s">
        <v>2483</v>
      </c>
      <c r="G449" t="s">
        <v>2408</v>
      </c>
      <c r="H449" t="s">
        <v>1490</v>
      </c>
      <c r="I449" t="s">
        <v>1491</v>
      </c>
      <c r="J449" t="s">
        <v>1491</v>
      </c>
      <c r="K449" t="s">
        <v>1498</v>
      </c>
      <c r="L449" t="s">
        <v>1175</v>
      </c>
      <c r="M449" t="s">
        <v>622</v>
      </c>
      <c r="N449" t="s">
        <v>892</v>
      </c>
      <c r="O449" t="s">
        <v>1499</v>
      </c>
      <c r="P449">
        <v>6</v>
      </c>
      <c r="Q449">
        <v>12</v>
      </c>
      <c r="R449" t="s">
        <v>1487</v>
      </c>
      <c r="S449" t="s">
        <v>1487</v>
      </c>
      <c r="T449" t="s">
        <v>2484</v>
      </c>
      <c r="U449" t="s">
        <v>1487</v>
      </c>
      <c r="V449" t="s">
        <v>1487</v>
      </c>
      <c r="Y449" t="s">
        <v>1495</v>
      </c>
      <c r="Z449" t="s">
        <v>1487</v>
      </c>
    </row>
    <row r="450" spans="1:26" x14ac:dyDescent="0.25">
      <c r="A450" s="418">
        <v>449</v>
      </c>
      <c r="B450" t="s">
        <v>554</v>
      </c>
      <c r="C450" s="61">
        <v>95</v>
      </c>
      <c r="D450" t="s">
        <v>621</v>
      </c>
      <c r="E450">
        <v>23402</v>
      </c>
      <c r="F450" t="s">
        <v>1860</v>
      </c>
      <c r="G450" t="s">
        <v>2494</v>
      </c>
      <c r="H450" t="s">
        <v>1490</v>
      </c>
      <c r="I450" t="s">
        <v>1491</v>
      </c>
      <c r="J450" t="s">
        <v>1491</v>
      </c>
      <c r="K450" t="s">
        <v>1498</v>
      </c>
      <c r="L450" t="s">
        <v>2495</v>
      </c>
      <c r="M450" t="s">
        <v>622</v>
      </c>
      <c r="N450" t="s">
        <v>616</v>
      </c>
      <c r="O450" t="s">
        <v>1499</v>
      </c>
      <c r="P450">
        <v>10</v>
      </c>
      <c r="Q450">
        <v>20</v>
      </c>
      <c r="R450" t="s">
        <v>1487</v>
      </c>
      <c r="S450" t="s">
        <v>1487</v>
      </c>
      <c r="T450" t="s">
        <v>2496</v>
      </c>
      <c r="U450" t="s">
        <v>1487</v>
      </c>
      <c r="V450" t="s">
        <v>1487</v>
      </c>
      <c r="Y450" t="s">
        <v>1495</v>
      </c>
      <c r="Z450" t="s">
        <v>1487</v>
      </c>
    </row>
    <row r="451" spans="1:26" x14ac:dyDescent="0.25">
      <c r="A451" s="418">
        <v>450</v>
      </c>
      <c r="B451" t="s">
        <v>554</v>
      </c>
      <c r="C451" s="61">
        <v>96</v>
      </c>
      <c r="D451" t="s">
        <v>621</v>
      </c>
      <c r="E451">
        <v>23273</v>
      </c>
      <c r="F451" t="s">
        <v>1585</v>
      </c>
      <c r="G451" t="s">
        <v>2500</v>
      </c>
      <c r="H451" t="s">
        <v>1490</v>
      </c>
      <c r="I451" t="s">
        <v>1491</v>
      </c>
      <c r="J451" t="s">
        <v>1491</v>
      </c>
      <c r="K451" t="s">
        <v>1498</v>
      </c>
      <c r="L451" t="s">
        <v>1337</v>
      </c>
      <c r="M451" t="s">
        <v>622</v>
      </c>
      <c r="N451" t="s">
        <v>892</v>
      </c>
      <c r="O451" t="s">
        <v>1499</v>
      </c>
      <c r="P451">
        <v>9</v>
      </c>
      <c r="Q451">
        <v>18</v>
      </c>
      <c r="R451" t="s">
        <v>1487</v>
      </c>
      <c r="S451" t="s">
        <v>1487</v>
      </c>
      <c r="T451" t="s">
        <v>2501</v>
      </c>
      <c r="U451" t="s">
        <v>1487</v>
      </c>
      <c r="V451" t="s">
        <v>1487</v>
      </c>
      <c r="Y451" t="s">
        <v>1495</v>
      </c>
      <c r="Z451" t="s">
        <v>1487</v>
      </c>
    </row>
    <row r="452" spans="1:26" x14ac:dyDescent="0.25">
      <c r="A452" s="418">
        <v>451</v>
      </c>
      <c r="B452" t="s">
        <v>554</v>
      </c>
      <c r="C452" s="61">
        <v>97</v>
      </c>
      <c r="D452" t="s">
        <v>621</v>
      </c>
      <c r="E452">
        <v>24575</v>
      </c>
      <c r="F452" t="s">
        <v>1582</v>
      </c>
      <c r="G452" t="s">
        <v>2502</v>
      </c>
      <c r="H452" t="s">
        <v>1490</v>
      </c>
      <c r="I452" t="s">
        <v>1491</v>
      </c>
      <c r="J452" t="s">
        <v>1491</v>
      </c>
      <c r="K452" t="s">
        <v>1498</v>
      </c>
      <c r="L452" t="s">
        <v>1339</v>
      </c>
      <c r="M452" t="s">
        <v>622</v>
      </c>
      <c r="N452" t="s">
        <v>892</v>
      </c>
      <c r="O452" t="s">
        <v>1499</v>
      </c>
      <c r="P452">
        <v>10</v>
      </c>
      <c r="Q452">
        <v>26</v>
      </c>
      <c r="R452" t="s">
        <v>1487</v>
      </c>
      <c r="S452" t="s">
        <v>1487</v>
      </c>
      <c r="T452" t="s">
        <v>2503</v>
      </c>
      <c r="U452" t="s">
        <v>1487</v>
      </c>
      <c r="V452" t="s">
        <v>1487</v>
      </c>
      <c r="Y452" t="s">
        <v>1495</v>
      </c>
      <c r="Z452" t="s">
        <v>1487</v>
      </c>
    </row>
    <row r="453" spans="1:26" x14ac:dyDescent="0.25">
      <c r="A453" s="418">
        <v>452</v>
      </c>
      <c r="B453" t="s">
        <v>554</v>
      </c>
      <c r="C453" s="61">
        <v>98</v>
      </c>
      <c r="D453" t="s">
        <v>621</v>
      </c>
      <c r="E453">
        <v>24072</v>
      </c>
      <c r="F453" t="s">
        <v>1964</v>
      </c>
      <c r="G453" t="s">
        <v>1525</v>
      </c>
      <c r="H453" t="s">
        <v>1490</v>
      </c>
      <c r="I453" t="s">
        <v>1491</v>
      </c>
      <c r="J453" t="s">
        <v>1491</v>
      </c>
      <c r="K453" t="s">
        <v>1492</v>
      </c>
      <c r="L453" t="s">
        <v>2504</v>
      </c>
      <c r="M453" t="s">
        <v>622</v>
      </c>
      <c r="N453" t="s">
        <v>892</v>
      </c>
      <c r="O453" t="s">
        <v>1499</v>
      </c>
      <c r="P453">
        <v>6</v>
      </c>
      <c r="Q453">
        <v>12</v>
      </c>
      <c r="R453" t="s">
        <v>1487</v>
      </c>
      <c r="S453" t="s">
        <v>1487</v>
      </c>
      <c r="T453" t="s">
        <v>2505</v>
      </c>
      <c r="U453">
        <v>5523348988</v>
      </c>
      <c r="V453" t="s">
        <v>1487</v>
      </c>
      <c r="Y453" t="s">
        <v>1495</v>
      </c>
      <c r="Z453" t="s">
        <v>1487</v>
      </c>
    </row>
    <row r="454" spans="1:26" x14ac:dyDescent="0.25">
      <c r="A454" s="418">
        <v>453</v>
      </c>
      <c r="B454" t="s">
        <v>554</v>
      </c>
      <c r="C454" s="61">
        <v>99</v>
      </c>
      <c r="D454" t="s">
        <v>621</v>
      </c>
      <c r="E454">
        <v>25856</v>
      </c>
      <c r="I454" t="s">
        <v>1491</v>
      </c>
      <c r="J454" t="s">
        <v>1491</v>
      </c>
      <c r="L454" t="s">
        <v>3336</v>
      </c>
      <c r="N454" t="s">
        <v>892</v>
      </c>
      <c r="O454" t="s">
        <v>1499</v>
      </c>
      <c r="P454">
        <v>8</v>
      </c>
      <c r="Q454">
        <v>16</v>
      </c>
      <c r="T454" s="422" t="s">
        <v>3338</v>
      </c>
      <c r="U454" t="s">
        <v>3337</v>
      </c>
    </row>
    <row r="455" spans="1:26" x14ac:dyDescent="0.25">
      <c r="A455" s="418">
        <v>454</v>
      </c>
      <c r="B455" t="s">
        <v>554</v>
      </c>
      <c r="C455" s="61">
        <v>100</v>
      </c>
      <c r="D455" t="s">
        <v>621</v>
      </c>
      <c r="E455">
        <v>24146</v>
      </c>
      <c r="F455" t="s">
        <v>1964</v>
      </c>
      <c r="G455" t="s">
        <v>2406</v>
      </c>
      <c r="H455" t="s">
        <v>1490</v>
      </c>
      <c r="I455" t="s">
        <v>1491</v>
      </c>
      <c r="J455" t="s">
        <v>1491</v>
      </c>
      <c r="K455" t="s">
        <v>1498</v>
      </c>
      <c r="L455" t="s">
        <v>1176</v>
      </c>
      <c r="M455" t="s">
        <v>622</v>
      </c>
      <c r="N455" t="s">
        <v>892</v>
      </c>
      <c r="O455" t="s">
        <v>1499</v>
      </c>
      <c r="P455">
        <v>8</v>
      </c>
      <c r="Q455">
        <v>20</v>
      </c>
      <c r="R455" t="s">
        <v>1487</v>
      </c>
      <c r="S455" t="s">
        <v>1487</v>
      </c>
      <c r="T455" t="s">
        <v>2511</v>
      </c>
      <c r="U455" t="s">
        <v>1487</v>
      </c>
      <c r="V455" t="s">
        <v>1487</v>
      </c>
      <c r="Y455" t="s">
        <v>1495</v>
      </c>
      <c r="Z455" t="s">
        <v>1487</v>
      </c>
    </row>
    <row r="456" spans="1:26" x14ac:dyDescent="0.25">
      <c r="A456" s="418">
        <v>455</v>
      </c>
      <c r="B456" t="s">
        <v>554</v>
      </c>
      <c r="C456" s="61">
        <v>101</v>
      </c>
      <c r="D456" t="s">
        <v>621</v>
      </c>
      <c r="E456">
        <v>24021</v>
      </c>
      <c r="F456" t="s">
        <v>2257</v>
      </c>
      <c r="G456" t="s">
        <v>1964</v>
      </c>
      <c r="H456" t="s">
        <v>1490</v>
      </c>
      <c r="I456" t="s">
        <v>1491</v>
      </c>
      <c r="J456" t="s">
        <v>1491</v>
      </c>
      <c r="K456" t="s">
        <v>1498</v>
      </c>
      <c r="L456" t="s">
        <v>1198</v>
      </c>
      <c r="M456" t="s">
        <v>622</v>
      </c>
      <c r="N456" t="s">
        <v>616</v>
      </c>
      <c r="O456" t="s">
        <v>1499</v>
      </c>
      <c r="P456">
        <v>28</v>
      </c>
      <c r="Q456">
        <v>56</v>
      </c>
      <c r="R456" t="s">
        <v>1487</v>
      </c>
      <c r="S456" t="s">
        <v>1487</v>
      </c>
      <c r="T456" t="s">
        <v>2513</v>
      </c>
      <c r="U456" t="s">
        <v>1487</v>
      </c>
      <c r="V456" t="s">
        <v>1487</v>
      </c>
      <c r="Y456" t="s">
        <v>1495</v>
      </c>
      <c r="Z456" t="s">
        <v>1487</v>
      </c>
    </row>
    <row r="457" spans="1:26" x14ac:dyDescent="0.25">
      <c r="A457" s="418">
        <v>456</v>
      </c>
      <c r="B457" t="s">
        <v>554</v>
      </c>
      <c r="C457" s="61">
        <v>102</v>
      </c>
      <c r="D457" t="s">
        <v>621</v>
      </c>
      <c r="E457">
        <v>25940</v>
      </c>
      <c r="I457" t="s">
        <v>1491</v>
      </c>
      <c r="J457" t="s">
        <v>1491</v>
      </c>
      <c r="L457" t="s">
        <v>3366</v>
      </c>
      <c r="N457" t="s">
        <v>892</v>
      </c>
      <c r="O457" t="s">
        <v>1499</v>
      </c>
      <c r="P457">
        <v>4</v>
      </c>
      <c r="Q457">
        <v>16</v>
      </c>
      <c r="T457" t="s">
        <v>3367</v>
      </c>
      <c r="U457" t="s">
        <v>3368</v>
      </c>
    </row>
    <row r="458" spans="1:26" x14ac:dyDescent="0.25">
      <c r="A458" s="418">
        <v>457</v>
      </c>
      <c r="B458" t="s">
        <v>554</v>
      </c>
      <c r="C458" s="61">
        <v>103</v>
      </c>
      <c r="D458" t="s">
        <v>621</v>
      </c>
      <c r="E458">
        <v>24871</v>
      </c>
      <c r="F458" t="s">
        <v>2520</v>
      </c>
      <c r="G458" t="s">
        <v>2521</v>
      </c>
      <c r="H458" t="s">
        <v>1490</v>
      </c>
      <c r="I458" t="s">
        <v>1491</v>
      </c>
      <c r="J458" t="s">
        <v>1491</v>
      </c>
      <c r="K458" t="s">
        <v>1498</v>
      </c>
      <c r="L458" t="s">
        <v>1253</v>
      </c>
      <c r="M458" t="s">
        <v>622</v>
      </c>
      <c r="N458" t="s">
        <v>892</v>
      </c>
      <c r="O458" t="s">
        <v>1499</v>
      </c>
      <c r="P458">
        <v>8</v>
      </c>
      <c r="Q458">
        <v>32</v>
      </c>
      <c r="R458" t="s">
        <v>1487</v>
      </c>
      <c r="S458" t="s">
        <v>1487</v>
      </c>
      <c r="T458" t="s">
        <v>2522</v>
      </c>
      <c r="U458" t="s">
        <v>1487</v>
      </c>
      <c r="V458" t="s">
        <v>1487</v>
      </c>
      <c r="Y458" t="s">
        <v>1495</v>
      </c>
      <c r="Z458" t="s">
        <v>1487</v>
      </c>
    </row>
    <row r="459" spans="1:26" x14ac:dyDescent="0.25">
      <c r="A459" s="418">
        <v>458</v>
      </c>
      <c r="B459" t="s">
        <v>554</v>
      </c>
      <c r="C459" s="61">
        <v>104</v>
      </c>
      <c r="D459" t="s">
        <v>621</v>
      </c>
      <c r="E459">
        <v>24872</v>
      </c>
      <c r="F459" t="s">
        <v>1871</v>
      </c>
      <c r="G459" t="s">
        <v>2521</v>
      </c>
      <c r="H459" t="s">
        <v>1490</v>
      </c>
      <c r="I459" t="s">
        <v>1491</v>
      </c>
      <c r="J459" t="s">
        <v>1491</v>
      </c>
      <c r="K459" t="s">
        <v>1498</v>
      </c>
      <c r="L459" t="s">
        <v>1254</v>
      </c>
      <c r="M459" t="s">
        <v>622</v>
      </c>
      <c r="N459" t="s">
        <v>892</v>
      </c>
      <c r="O459" t="s">
        <v>1499</v>
      </c>
      <c r="P459">
        <v>7</v>
      </c>
      <c r="Q459">
        <v>16</v>
      </c>
      <c r="R459" t="s">
        <v>1487</v>
      </c>
      <c r="S459" t="s">
        <v>1487</v>
      </c>
      <c r="T459" t="s">
        <v>2523</v>
      </c>
      <c r="U459" t="s">
        <v>1487</v>
      </c>
      <c r="V459" t="s">
        <v>1487</v>
      </c>
      <c r="Y459" t="s">
        <v>1495</v>
      </c>
      <c r="Z459" t="s">
        <v>1487</v>
      </c>
    </row>
    <row r="460" spans="1:26" x14ac:dyDescent="0.25">
      <c r="A460" s="418">
        <v>459</v>
      </c>
      <c r="B460" t="s">
        <v>554</v>
      </c>
      <c r="C460" s="61">
        <v>105</v>
      </c>
      <c r="D460" t="s">
        <v>621</v>
      </c>
      <c r="E460">
        <v>23429</v>
      </c>
      <c r="F460" t="s">
        <v>2536</v>
      </c>
      <c r="G460" t="s">
        <v>1917</v>
      </c>
      <c r="H460" t="s">
        <v>1490</v>
      </c>
      <c r="I460" t="s">
        <v>1491</v>
      </c>
      <c r="J460" t="s">
        <v>1491</v>
      </c>
      <c r="K460" t="s">
        <v>1498</v>
      </c>
      <c r="L460" t="s">
        <v>1342</v>
      </c>
      <c r="M460" t="s">
        <v>622</v>
      </c>
      <c r="N460" t="s">
        <v>892</v>
      </c>
      <c r="O460" t="s">
        <v>1499</v>
      </c>
      <c r="P460">
        <v>10</v>
      </c>
      <c r="Q460">
        <v>28</v>
      </c>
      <c r="R460" t="s">
        <v>1487</v>
      </c>
      <c r="S460" t="s">
        <v>1487</v>
      </c>
      <c r="T460" t="s">
        <v>2537</v>
      </c>
      <c r="U460" t="s">
        <v>1487</v>
      </c>
      <c r="V460" t="s">
        <v>1487</v>
      </c>
      <c r="Y460" t="s">
        <v>1495</v>
      </c>
      <c r="Z460" t="s">
        <v>1487</v>
      </c>
    </row>
    <row r="461" spans="1:26" x14ac:dyDescent="0.25">
      <c r="A461" s="418">
        <v>460</v>
      </c>
      <c r="B461" t="s">
        <v>554</v>
      </c>
      <c r="C461" s="61">
        <v>106</v>
      </c>
      <c r="D461" t="s">
        <v>621</v>
      </c>
      <c r="E461">
        <v>25936</v>
      </c>
      <c r="I461" t="s">
        <v>1491</v>
      </c>
      <c r="J461" t="s">
        <v>1491</v>
      </c>
      <c r="L461" t="s">
        <v>3357</v>
      </c>
      <c r="N461" t="s">
        <v>616</v>
      </c>
      <c r="O461" t="s">
        <v>1499</v>
      </c>
      <c r="P461">
        <v>20</v>
      </c>
      <c r="Q461">
        <v>40</v>
      </c>
      <c r="T461" t="s">
        <v>3358</v>
      </c>
      <c r="U461" t="s">
        <v>3359</v>
      </c>
    </row>
    <row r="462" spans="1:26" x14ac:dyDescent="0.25">
      <c r="A462" s="418">
        <v>461</v>
      </c>
      <c r="B462" t="s">
        <v>554</v>
      </c>
      <c r="C462" s="61">
        <v>107</v>
      </c>
      <c r="D462" t="s">
        <v>621</v>
      </c>
      <c r="E462">
        <v>23572</v>
      </c>
      <c r="F462" t="s">
        <v>1794</v>
      </c>
      <c r="G462" t="s">
        <v>2538</v>
      </c>
      <c r="H462" t="s">
        <v>1490</v>
      </c>
      <c r="I462" t="s">
        <v>1491</v>
      </c>
      <c r="J462" t="s">
        <v>1491</v>
      </c>
      <c r="K462" t="s">
        <v>1492</v>
      </c>
      <c r="L462" t="s">
        <v>1343</v>
      </c>
      <c r="M462" t="s">
        <v>622</v>
      </c>
      <c r="N462" t="s">
        <v>892</v>
      </c>
      <c r="O462" t="s">
        <v>1499</v>
      </c>
      <c r="P462">
        <v>10</v>
      </c>
      <c r="Q462">
        <v>20</v>
      </c>
      <c r="R462" t="s">
        <v>1487</v>
      </c>
      <c r="S462" t="s">
        <v>1487</v>
      </c>
      <c r="T462" t="s">
        <v>2539</v>
      </c>
      <c r="U462">
        <v>2526141818</v>
      </c>
      <c r="V462" t="s">
        <v>1487</v>
      </c>
      <c r="Y462" t="s">
        <v>1495</v>
      </c>
      <c r="Z462" t="s">
        <v>1487</v>
      </c>
    </row>
    <row r="463" spans="1:26" x14ac:dyDescent="0.25">
      <c r="A463" s="418">
        <v>462</v>
      </c>
      <c r="B463" t="s">
        <v>554</v>
      </c>
      <c r="C463" s="61">
        <v>108</v>
      </c>
      <c r="D463" t="s">
        <v>621</v>
      </c>
      <c r="E463">
        <v>26082</v>
      </c>
      <c r="I463" t="s">
        <v>1491</v>
      </c>
      <c r="J463" t="s">
        <v>1491</v>
      </c>
      <c r="L463" t="s">
        <v>3400</v>
      </c>
      <c r="N463" t="s">
        <v>892</v>
      </c>
      <c r="O463" t="s">
        <v>1499</v>
      </c>
      <c r="P463">
        <v>10</v>
      </c>
      <c r="Q463">
        <v>20</v>
      </c>
      <c r="T463" t="s">
        <v>3401</v>
      </c>
      <c r="U463">
        <v>5326764884</v>
      </c>
    </row>
    <row r="464" spans="1:26" x14ac:dyDescent="0.25">
      <c r="A464" s="418">
        <v>463</v>
      </c>
      <c r="B464" t="s">
        <v>554</v>
      </c>
      <c r="C464" s="61">
        <v>109</v>
      </c>
      <c r="D464" t="s">
        <v>621</v>
      </c>
      <c r="E464">
        <v>24759</v>
      </c>
      <c r="F464" t="s">
        <v>2374</v>
      </c>
      <c r="G464" t="s">
        <v>2185</v>
      </c>
      <c r="H464" t="s">
        <v>1490</v>
      </c>
      <c r="I464" t="s">
        <v>1491</v>
      </c>
      <c r="J464" t="s">
        <v>1491</v>
      </c>
      <c r="K464" t="s">
        <v>1492</v>
      </c>
      <c r="L464" t="s">
        <v>1255</v>
      </c>
      <c r="M464" t="s">
        <v>622</v>
      </c>
      <c r="N464" t="s">
        <v>892</v>
      </c>
      <c r="O464" t="s">
        <v>1499</v>
      </c>
      <c r="P464">
        <v>6</v>
      </c>
      <c r="Q464">
        <v>12</v>
      </c>
      <c r="R464" t="s">
        <v>1487</v>
      </c>
      <c r="S464" t="s">
        <v>1487</v>
      </c>
      <c r="T464" t="s">
        <v>2540</v>
      </c>
      <c r="U464">
        <v>5339493793</v>
      </c>
      <c r="V464" t="s">
        <v>1487</v>
      </c>
      <c r="Y464" t="s">
        <v>1495</v>
      </c>
      <c r="Z464" t="s">
        <v>1487</v>
      </c>
    </row>
    <row r="465" spans="1:26" x14ac:dyDescent="0.25">
      <c r="A465" s="418">
        <v>464</v>
      </c>
      <c r="B465" t="s">
        <v>554</v>
      </c>
      <c r="C465" s="61">
        <v>110</v>
      </c>
      <c r="D465" t="s">
        <v>621</v>
      </c>
      <c r="E465">
        <v>26131</v>
      </c>
      <c r="I465" t="s">
        <v>1491</v>
      </c>
      <c r="J465" t="s">
        <v>1491</v>
      </c>
      <c r="L465" t="s">
        <v>3408</v>
      </c>
      <c r="N465" t="s">
        <v>892</v>
      </c>
      <c r="O465" t="s">
        <v>1499</v>
      </c>
      <c r="P465">
        <v>16</v>
      </c>
      <c r="Q465">
        <v>34</v>
      </c>
      <c r="T465" t="s">
        <v>3409</v>
      </c>
      <c r="U465">
        <v>5551966248</v>
      </c>
    </row>
    <row r="466" spans="1:26" x14ac:dyDescent="0.25">
      <c r="A466" s="418">
        <v>465</v>
      </c>
      <c r="B466" t="s">
        <v>554</v>
      </c>
      <c r="C466" s="61">
        <v>111</v>
      </c>
      <c r="D466" t="s">
        <v>621</v>
      </c>
      <c r="E466">
        <v>23320</v>
      </c>
      <c r="F466" t="s">
        <v>1670</v>
      </c>
      <c r="G466" t="s">
        <v>1789</v>
      </c>
      <c r="H466" t="s">
        <v>1490</v>
      </c>
      <c r="I466" t="s">
        <v>1491</v>
      </c>
      <c r="J466" t="s">
        <v>1491</v>
      </c>
      <c r="K466" t="s">
        <v>1492</v>
      </c>
      <c r="L466" t="s">
        <v>1344</v>
      </c>
      <c r="M466" t="s">
        <v>622</v>
      </c>
      <c r="N466" t="s">
        <v>892</v>
      </c>
      <c r="O466" t="s">
        <v>1499</v>
      </c>
      <c r="P466">
        <v>25</v>
      </c>
      <c r="Q466">
        <v>52</v>
      </c>
      <c r="R466" t="s">
        <v>1487</v>
      </c>
      <c r="S466" t="s">
        <v>1487</v>
      </c>
      <c r="T466" t="s">
        <v>2549</v>
      </c>
      <c r="U466">
        <v>2526171010</v>
      </c>
      <c r="V466" t="s">
        <v>1487</v>
      </c>
      <c r="Y466" t="s">
        <v>1495</v>
      </c>
      <c r="Z466" t="s">
        <v>1487</v>
      </c>
    </row>
    <row r="467" spans="1:26" x14ac:dyDescent="0.25">
      <c r="A467" s="418">
        <v>466</v>
      </c>
      <c r="B467" t="s">
        <v>554</v>
      </c>
      <c r="C467" s="61">
        <v>112</v>
      </c>
      <c r="D467" t="s">
        <v>621</v>
      </c>
      <c r="E467">
        <v>23915</v>
      </c>
      <c r="F467" t="s">
        <v>2263</v>
      </c>
      <c r="G467" t="s">
        <v>2349</v>
      </c>
      <c r="H467" t="s">
        <v>1490</v>
      </c>
      <c r="I467" t="s">
        <v>1491</v>
      </c>
      <c r="J467" t="s">
        <v>1491</v>
      </c>
      <c r="K467" t="s">
        <v>1498</v>
      </c>
      <c r="L467" t="s">
        <v>2550</v>
      </c>
      <c r="M467" t="s">
        <v>622</v>
      </c>
      <c r="N467" t="s">
        <v>892</v>
      </c>
      <c r="O467" t="s">
        <v>1499</v>
      </c>
      <c r="P467">
        <v>4</v>
      </c>
      <c r="Q467">
        <v>8</v>
      </c>
      <c r="R467" t="s">
        <v>1487</v>
      </c>
      <c r="S467" t="s">
        <v>1487</v>
      </c>
      <c r="T467" t="s">
        <v>2551</v>
      </c>
      <c r="U467" t="s">
        <v>1487</v>
      </c>
      <c r="V467" t="s">
        <v>1487</v>
      </c>
      <c r="Y467" t="s">
        <v>1495</v>
      </c>
      <c r="Z467" t="s">
        <v>1487</v>
      </c>
    </row>
    <row r="468" spans="1:26" x14ac:dyDescent="0.25">
      <c r="A468" s="418">
        <v>467</v>
      </c>
      <c r="B468" t="s">
        <v>554</v>
      </c>
      <c r="C468" s="61">
        <v>113</v>
      </c>
      <c r="D468" t="s">
        <v>621</v>
      </c>
      <c r="E468">
        <v>23671</v>
      </c>
      <c r="F468" t="s">
        <v>1694</v>
      </c>
      <c r="G468" t="s">
        <v>2308</v>
      </c>
      <c r="H468" t="s">
        <v>1490</v>
      </c>
      <c r="I468" t="s">
        <v>1491</v>
      </c>
      <c r="J468" t="s">
        <v>1491</v>
      </c>
      <c r="K468" t="s">
        <v>1498</v>
      </c>
      <c r="L468" t="s">
        <v>2558</v>
      </c>
      <c r="M468" t="s">
        <v>622</v>
      </c>
      <c r="N468" t="s">
        <v>892</v>
      </c>
      <c r="O468" t="s">
        <v>1499</v>
      </c>
      <c r="P468">
        <v>20</v>
      </c>
      <c r="Q468">
        <v>40</v>
      </c>
      <c r="R468" t="s">
        <v>1487</v>
      </c>
      <c r="S468" t="s">
        <v>1487</v>
      </c>
      <c r="T468" t="s">
        <v>2559</v>
      </c>
      <c r="U468" t="s">
        <v>1487</v>
      </c>
      <c r="V468" t="s">
        <v>1487</v>
      </c>
      <c r="Y468" t="s">
        <v>1495</v>
      </c>
      <c r="Z468" t="s">
        <v>1487</v>
      </c>
    </row>
    <row r="469" spans="1:26" x14ac:dyDescent="0.25">
      <c r="A469" s="418">
        <v>468</v>
      </c>
      <c r="B469" t="s">
        <v>554</v>
      </c>
      <c r="C469" s="61">
        <v>114</v>
      </c>
      <c r="D469" t="s">
        <v>621</v>
      </c>
      <c r="E469">
        <v>25418</v>
      </c>
      <c r="F469" t="s">
        <v>2560</v>
      </c>
      <c r="G469" t="s">
        <v>2364</v>
      </c>
      <c r="H469" t="s">
        <v>1490</v>
      </c>
      <c r="I469" t="s">
        <v>1491</v>
      </c>
      <c r="J469" t="s">
        <v>1491</v>
      </c>
      <c r="K469" t="s">
        <v>1498</v>
      </c>
      <c r="L469" t="s">
        <v>1418</v>
      </c>
      <c r="M469" t="s">
        <v>622</v>
      </c>
      <c r="N469" t="s">
        <v>892</v>
      </c>
      <c r="O469" t="s">
        <v>1499</v>
      </c>
      <c r="P469">
        <v>8</v>
      </c>
      <c r="Q469">
        <v>16</v>
      </c>
      <c r="R469" t="s">
        <v>1487</v>
      </c>
      <c r="S469" t="s">
        <v>1487</v>
      </c>
      <c r="T469" t="s">
        <v>2561</v>
      </c>
      <c r="U469" t="s">
        <v>1487</v>
      </c>
      <c r="V469" t="s">
        <v>1487</v>
      </c>
      <c r="Y469" t="s">
        <v>1495</v>
      </c>
      <c r="Z469" t="s">
        <v>1487</v>
      </c>
    </row>
    <row r="470" spans="1:26" x14ac:dyDescent="0.25">
      <c r="A470" s="418">
        <v>469</v>
      </c>
      <c r="B470" t="s">
        <v>554</v>
      </c>
      <c r="C470" s="61">
        <v>115</v>
      </c>
      <c r="D470" t="s">
        <v>621</v>
      </c>
      <c r="E470">
        <v>25962</v>
      </c>
      <c r="I470" t="s">
        <v>1491</v>
      </c>
      <c r="J470" t="s">
        <v>1491</v>
      </c>
      <c r="L470" t="s">
        <v>3351</v>
      </c>
      <c r="N470" t="s">
        <v>892</v>
      </c>
      <c r="O470" t="s">
        <v>1499</v>
      </c>
      <c r="P470">
        <v>17</v>
      </c>
      <c r="Q470">
        <v>34</v>
      </c>
      <c r="T470" t="s">
        <v>3352</v>
      </c>
      <c r="U470" t="s">
        <v>3353</v>
      </c>
    </row>
    <row r="471" spans="1:26" x14ac:dyDescent="0.25">
      <c r="A471" s="418">
        <v>470</v>
      </c>
      <c r="B471" t="s">
        <v>554</v>
      </c>
      <c r="C471" s="61">
        <v>116</v>
      </c>
      <c r="D471" t="s">
        <v>621</v>
      </c>
      <c r="E471">
        <v>24436</v>
      </c>
      <c r="F471" t="s">
        <v>1769</v>
      </c>
      <c r="G471" t="s">
        <v>2565</v>
      </c>
      <c r="H471" t="s">
        <v>1490</v>
      </c>
      <c r="I471" t="s">
        <v>1491</v>
      </c>
      <c r="J471" t="s">
        <v>1491</v>
      </c>
      <c r="K471" t="s">
        <v>1498</v>
      </c>
      <c r="L471" t="s">
        <v>1345</v>
      </c>
      <c r="M471" t="s">
        <v>622</v>
      </c>
      <c r="N471" t="s">
        <v>892</v>
      </c>
      <c r="O471" t="s">
        <v>1499</v>
      </c>
      <c r="P471">
        <v>18</v>
      </c>
      <c r="Q471">
        <v>36</v>
      </c>
      <c r="R471" t="s">
        <v>1487</v>
      </c>
      <c r="S471" t="s">
        <v>1487</v>
      </c>
      <c r="T471" t="s">
        <v>2566</v>
      </c>
      <c r="U471" t="s">
        <v>1487</v>
      </c>
      <c r="V471" t="s">
        <v>1487</v>
      </c>
      <c r="Y471" t="s">
        <v>1495</v>
      </c>
      <c r="Z471" t="s">
        <v>1487</v>
      </c>
    </row>
    <row r="472" spans="1:26" x14ac:dyDescent="0.25">
      <c r="A472" s="418">
        <v>471</v>
      </c>
      <c r="B472" t="s">
        <v>554</v>
      </c>
      <c r="C472" s="61">
        <v>117</v>
      </c>
      <c r="D472" t="s">
        <v>621</v>
      </c>
      <c r="E472">
        <v>23735</v>
      </c>
      <c r="F472" t="s">
        <v>1864</v>
      </c>
      <c r="G472" t="s">
        <v>2408</v>
      </c>
      <c r="H472" t="s">
        <v>1490</v>
      </c>
      <c r="I472" t="s">
        <v>1491</v>
      </c>
      <c r="J472" t="s">
        <v>1491</v>
      </c>
      <c r="K472" t="s">
        <v>1498</v>
      </c>
      <c r="L472" t="s">
        <v>1202</v>
      </c>
      <c r="M472" t="s">
        <v>622</v>
      </c>
      <c r="N472" t="s">
        <v>892</v>
      </c>
      <c r="O472" t="s">
        <v>1499</v>
      </c>
      <c r="P472">
        <v>5</v>
      </c>
      <c r="Q472">
        <v>10</v>
      </c>
      <c r="R472" t="s">
        <v>1487</v>
      </c>
      <c r="S472" t="s">
        <v>1487</v>
      </c>
      <c r="T472" t="s">
        <v>2567</v>
      </c>
      <c r="U472" t="s">
        <v>1487</v>
      </c>
      <c r="V472" t="s">
        <v>1487</v>
      </c>
      <c r="Y472" t="s">
        <v>1495</v>
      </c>
      <c r="Z472" t="s">
        <v>1487</v>
      </c>
    </row>
    <row r="473" spans="1:26" x14ac:dyDescent="0.25">
      <c r="A473" s="418">
        <v>472</v>
      </c>
      <c r="B473" t="s">
        <v>554</v>
      </c>
      <c r="C473" s="61">
        <v>118</v>
      </c>
      <c r="D473" t="s">
        <v>621</v>
      </c>
      <c r="E473">
        <v>22887</v>
      </c>
      <c r="F473" t="s">
        <v>2568</v>
      </c>
      <c r="G473" t="s">
        <v>1948</v>
      </c>
      <c r="H473" t="s">
        <v>1490</v>
      </c>
      <c r="I473" t="s">
        <v>1491</v>
      </c>
      <c r="J473" t="s">
        <v>1491</v>
      </c>
      <c r="K473" t="s">
        <v>1492</v>
      </c>
      <c r="L473" t="s">
        <v>2569</v>
      </c>
      <c r="M473" t="s">
        <v>622</v>
      </c>
      <c r="N473" t="s">
        <v>892</v>
      </c>
      <c r="O473" t="s">
        <v>1499</v>
      </c>
      <c r="P473">
        <v>4</v>
      </c>
      <c r="Q473">
        <v>8</v>
      </c>
      <c r="R473" t="s">
        <v>1487</v>
      </c>
      <c r="S473" t="s">
        <v>1487</v>
      </c>
      <c r="T473" t="s">
        <v>2570</v>
      </c>
      <c r="U473">
        <v>5333443810</v>
      </c>
      <c r="V473" t="s">
        <v>1487</v>
      </c>
      <c r="Y473" t="s">
        <v>1495</v>
      </c>
      <c r="Z473" t="s">
        <v>1487</v>
      </c>
    </row>
    <row r="474" spans="1:26" x14ac:dyDescent="0.25">
      <c r="A474" s="418">
        <v>473</v>
      </c>
      <c r="B474" t="s">
        <v>554</v>
      </c>
      <c r="C474" s="61">
        <v>119</v>
      </c>
      <c r="D474" t="s">
        <v>621</v>
      </c>
      <c r="E474">
        <v>25606</v>
      </c>
      <c r="F474" t="s">
        <v>1827</v>
      </c>
      <c r="G474" t="s">
        <v>2571</v>
      </c>
      <c r="H474" t="s">
        <v>1490</v>
      </c>
      <c r="I474" t="s">
        <v>1491</v>
      </c>
      <c r="J474" t="s">
        <v>1491</v>
      </c>
      <c r="K474" t="s">
        <v>1498</v>
      </c>
      <c r="L474" t="s">
        <v>1443</v>
      </c>
      <c r="M474" t="s">
        <v>622</v>
      </c>
      <c r="N474" t="s">
        <v>892</v>
      </c>
      <c r="O474" t="s">
        <v>1499</v>
      </c>
      <c r="P474">
        <v>8</v>
      </c>
      <c r="Q474">
        <v>16</v>
      </c>
      <c r="R474" t="s">
        <v>1487</v>
      </c>
      <c r="S474" t="s">
        <v>1487</v>
      </c>
      <c r="T474" t="s">
        <v>2572</v>
      </c>
      <c r="U474" t="s">
        <v>1487</v>
      </c>
      <c r="V474" t="s">
        <v>1487</v>
      </c>
      <c r="Y474" t="s">
        <v>1495</v>
      </c>
      <c r="Z474" t="s">
        <v>1487</v>
      </c>
    </row>
    <row r="475" spans="1:26" x14ac:dyDescent="0.25">
      <c r="A475" s="418">
        <v>474</v>
      </c>
      <c r="B475" t="s">
        <v>554</v>
      </c>
      <c r="C475" s="61">
        <v>120</v>
      </c>
      <c r="D475" t="s">
        <v>621</v>
      </c>
      <c r="E475">
        <v>23489</v>
      </c>
      <c r="F475" t="s">
        <v>1586</v>
      </c>
      <c r="G475" t="s">
        <v>2109</v>
      </c>
      <c r="H475" t="s">
        <v>1490</v>
      </c>
      <c r="I475" t="s">
        <v>1491</v>
      </c>
      <c r="J475" t="s">
        <v>1491</v>
      </c>
      <c r="K475" t="s">
        <v>1498</v>
      </c>
      <c r="L475" t="s">
        <v>2573</v>
      </c>
      <c r="M475" t="s">
        <v>622</v>
      </c>
      <c r="N475" t="s">
        <v>892</v>
      </c>
      <c r="O475" t="s">
        <v>1499</v>
      </c>
      <c r="P475">
        <v>13</v>
      </c>
      <c r="Q475">
        <v>26</v>
      </c>
      <c r="R475" t="s">
        <v>1487</v>
      </c>
      <c r="S475" t="s">
        <v>1487</v>
      </c>
      <c r="T475" t="s">
        <v>2574</v>
      </c>
      <c r="U475" t="s">
        <v>1487</v>
      </c>
      <c r="V475" t="s">
        <v>1487</v>
      </c>
      <c r="Y475" t="s">
        <v>1495</v>
      </c>
      <c r="Z475" t="s">
        <v>1487</v>
      </c>
    </row>
    <row r="476" spans="1:26" x14ac:dyDescent="0.25">
      <c r="A476" s="418">
        <v>475</v>
      </c>
      <c r="B476" t="s">
        <v>554</v>
      </c>
      <c r="C476" s="61">
        <v>121</v>
      </c>
      <c r="D476" t="s">
        <v>621</v>
      </c>
      <c r="E476">
        <v>23254</v>
      </c>
      <c r="F476" t="s">
        <v>2076</v>
      </c>
      <c r="G476" t="s">
        <v>1591</v>
      </c>
      <c r="H476" t="s">
        <v>1490</v>
      </c>
      <c r="I476" t="s">
        <v>1491</v>
      </c>
      <c r="J476" t="s">
        <v>1491</v>
      </c>
      <c r="K476" t="s">
        <v>1498</v>
      </c>
      <c r="L476" t="s">
        <v>2575</v>
      </c>
      <c r="M476" t="s">
        <v>622</v>
      </c>
      <c r="N476" t="s">
        <v>892</v>
      </c>
      <c r="O476" t="s">
        <v>1499</v>
      </c>
      <c r="P476">
        <v>7</v>
      </c>
      <c r="Q476">
        <v>14</v>
      </c>
      <c r="R476" t="s">
        <v>1487</v>
      </c>
      <c r="S476" t="s">
        <v>1487</v>
      </c>
      <c r="T476" t="s">
        <v>2576</v>
      </c>
      <c r="U476" t="s">
        <v>1487</v>
      </c>
      <c r="V476" t="s">
        <v>1487</v>
      </c>
      <c r="Y476" t="s">
        <v>1495</v>
      </c>
      <c r="Z476" t="s">
        <v>1487</v>
      </c>
    </row>
    <row r="477" spans="1:26" x14ac:dyDescent="0.25">
      <c r="A477" s="418">
        <v>476</v>
      </c>
      <c r="B477" t="s">
        <v>554</v>
      </c>
      <c r="C477" s="61">
        <v>122</v>
      </c>
      <c r="D477" t="s">
        <v>621</v>
      </c>
      <c r="E477">
        <v>24722</v>
      </c>
      <c r="F477" t="s">
        <v>1813</v>
      </c>
      <c r="G477" t="s">
        <v>2577</v>
      </c>
      <c r="H477" t="s">
        <v>1490</v>
      </c>
      <c r="I477" t="s">
        <v>1491</v>
      </c>
      <c r="J477" t="s">
        <v>1491</v>
      </c>
      <c r="K477" t="s">
        <v>1492</v>
      </c>
      <c r="L477" t="s">
        <v>1256</v>
      </c>
      <c r="M477" t="s">
        <v>622</v>
      </c>
      <c r="N477" t="s">
        <v>892</v>
      </c>
      <c r="O477" t="s">
        <v>1499</v>
      </c>
      <c r="P477">
        <v>10</v>
      </c>
      <c r="Q477">
        <v>20</v>
      </c>
      <c r="R477" t="s">
        <v>1487</v>
      </c>
      <c r="S477" t="s">
        <v>1487</v>
      </c>
      <c r="T477" t="s">
        <v>2578</v>
      </c>
      <c r="U477">
        <v>5324671201</v>
      </c>
      <c r="V477" t="s">
        <v>1487</v>
      </c>
      <c r="Y477" t="s">
        <v>1495</v>
      </c>
      <c r="Z477" t="s">
        <v>1487</v>
      </c>
    </row>
    <row r="478" spans="1:26" x14ac:dyDescent="0.25">
      <c r="A478" s="418">
        <v>477</v>
      </c>
      <c r="B478" t="s">
        <v>554</v>
      </c>
      <c r="C478" s="61">
        <v>123</v>
      </c>
      <c r="D478" t="s">
        <v>621</v>
      </c>
      <c r="E478">
        <v>24588</v>
      </c>
      <c r="F478" t="s">
        <v>2583</v>
      </c>
      <c r="G478" t="s">
        <v>2280</v>
      </c>
      <c r="H478" t="s">
        <v>1490</v>
      </c>
      <c r="I478" t="s">
        <v>1491</v>
      </c>
      <c r="J478" t="s">
        <v>1491</v>
      </c>
      <c r="K478" t="s">
        <v>1498</v>
      </c>
      <c r="L478" t="s">
        <v>2584</v>
      </c>
      <c r="M478" t="s">
        <v>622</v>
      </c>
      <c r="N478" t="s">
        <v>892</v>
      </c>
      <c r="O478" t="s">
        <v>1499</v>
      </c>
      <c r="P478">
        <v>12</v>
      </c>
      <c r="Q478">
        <v>44</v>
      </c>
      <c r="R478" t="s">
        <v>1487</v>
      </c>
      <c r="S478" t="s">
        <v>1487</v>
      </c>
      <c r="T478" t="s">
        <v>2585</v>
      </c>
      <c r="U478" t="s">
        <v>1487</v>
      </c>
      <c r="V478" t="s">
        <v>1487</v>
      </c>
      <c r="Y478" t="s">
        <v>1495</v>
      </c>
      <c r="Z478" t="s">
        <v>1487</v>
      </c>
    </row>
    <row r="479" spans="1:26" x14ac:dyDescent="0.25">
      <c r="A479" s="418">
        <v>478</v>
      </c>
      <c r="B479" t="s">
        <v>554</v>
      </c>
      <c r="C479" s="61">
        <v>124</v>
      </c>
      <c r="D479" t="s">
        <v>621</v>
      </c>
      <c r="E479">
        <v>23326</v>
      </c>
      <c r="F479" t="s">
        <v>2591</v>
      </c>
      <c r="G479" t="s">
        <v>1848</v>
      </c>
      <c r="H479" t="s">
        <v>1490</v>
      </c>
      <c r="I479" t="s">
        <v>1491</v>
      </c>
      <c r="J479" t="s">
        <v>1491</v>
      </c>
      <c r="K479" t="s">
        <v>1498</v>
      </c>
      <c r="L479" t="s">
        <v>1348</v>
      </c>
      <c r="M479" t="s">
        <v>622</v>
      </c>
      <c r="N479" t="s">
        <v>892</v>
      </c>
      <c r="O479" t="s">
        <v>1499</v>
      </c>
      <c r="P479">
        <v>7</v>
      </c>
      <c r="Q479">
        <v>14</v>
      </c>
      <c r="R479" t="s">
        <v>1487</v>
      </c>
      <c r="S479" t="s">
        <v>1487</v>
      </c>
      <c r="T479" t="s">
        <v>2592</v>
      </c>
      <c r="U479" t="s">
        <v>1487</v>
      </c>
      <c r="V479" t="s">
        <v>1487</v>
      </c>
      <c r="Y479" t="s">
        <v>1495</v>
      </c>
      <c r="Z479" t="s">
        <v>1487</v>
      </c>
    </row>
    <row r="480" spans="1:26" x14ac:dyDescent="0.25">
      <c r="A480" s="418">
        <v>479</v>
      </c>
      <c r="B480" t="s">
        <v>554</v>
      </c>
      <c r="C480" s="61">
        <v>125</v>
      </c>
      <c r="D480" t="s">
        <v>621</v>
      </c>
      <c r="E480">
        <v>23465</v>
      </c>
      <c r="F480" t="s">
        <v>1586</v>
      </c>
      <c r="G480" t="s">
        <v>1820</v>
      </c>
      <c r="H480" t="s">
        <v>1490</v>
      </c>
      <c r="I480" t="s">
        <v>1491</v>
      </c>
      <c r="J480" t="s">
        <v>1491</v>
      </c>
      <c r="K480" t="s">
        <v>1498</v>
      </c>
      <c r="L480" t="s">
        <v>1349</v>
      </c>
      <c r="M480" t="s">
        <v>622</v>
      </c>
      <c r="N480" t="s">
        <v>892</v>
      </c>
      <c r="O480" t="s">
        <v>1499</v>
      </c>
      <c r="P480">
        <v>17</v>
      </c>
      <c r="Q480">
        <v>36</v>
      </c>
      <c r="R480" t="s">
        <v>1487</v>
      </c>
      <c r="S480" t="s">
        <v>1487</v>
      </c>
      <c r="T480" t="s">
        <v>2593</v>
      </c>
      <c r="U480" t="s">
        <v>1487</v>
      </c>
      <c r="V480" t="s">
        <v>1487</v>
      </c>
      <c r="Y480" t="s">
        <v>1495</v>
      </c>
      <c r="Z480" t="s">
        <v>1487</v>
      </c>
    </row>
    <row r="481" spans="1:26" x14ac:dyDescent="0.25">
      <c r="A481" s="418">
        <v>480</v>
      </c>
      <c r="B481" t="s">
        <v>554</v>
      </c>
      <c r="C481" s="61">
        <v>126</v>
      </c>
      <c r="D481" t="s">
        <v>621</v>
      </c>
      <c r="E481">
        <v>25059</v>
      </c>
      <c r="F481" t="s">
        <v>2378</v>
      </c>
      <c r="G481" t="s">
        <v>2594</v>
      </c>
      <c r="H481" t="s">
        <v>1490</v>
      </c>
      <c r="I481" t="s">
        <v>1491</v>
      </c>
      <c r="J481" t="s">
        <v>1491</v>
      </c>
      <c r="K481" t="s">
        <v>1492</v>
      </c>
      <c r="L481" t="s">
        <v>1350</v>
      </c>
      <c r="M481" t="s">
        <v>622</v>
      </c>
      <c r="N481" t="s">
        <v>892</v>
      </c>
      <c r="O481" t="s">
        <v>1499</v>
      </c>
      <c r="P481">
        <v>5</v>
      </c>
      <c r="Q481">
        <v>10</v>
      </c>
      <c r="R481" t="s">
        <v>1487</v>
      </c>
      <c r="S481" t="s">
        <v>1487</v>
      </c>
      <c r="T481" t="s">
        <v>2595</v>
      </c>
      <c r="U481">
        <v>5313655945</v>
      </c>
      <c r="V481" t="s">
        <v>1487</v>
      </c>
      <c r="Y481" t="s">
        <v>1495</v>
      </c>
      <c r="Z481" t="s">
        <v>1487</v>
      </c>
    </row>
    <row r="482" spans="1:26" x14ac:dyDescent="0.25">
      <c r="A482" s="418">
        <v>481</v>
      </c>
      <c r="B482" t="s">
        <v>554</v>
      </c>
      <c r="C482" s="61">
        <v>127</v>
      </c>
      <c r="D482" t="s">
        <v>621</v>
      </c>
      <c r="E482">
        <v>2764</v>
      </c>
      <c r="F482" t="s">
        <v>2596</v>
      </c>
      <c r="G482" t="s">
        <v>2596</v>
      </c>
      <c r="H482" t="s">
        <v>1490</v>
      </c>
      <c r="I482" t="s">
        <v>1491</v>
      </c>
      <c r="J482" t="s">
        <v>1491</v>
      </c>
      <c r="K482" t="s">
        <v>1492</v>
      </c>
      <c r="L482" t="s">
        <v>251</v>
      </c>
      <c r="M482" t="s">
        <v>622</v>
      </c>
      <c r="N482" t="s">
        <v>892</v>
      </c>
      <c r="O482" t="s">
        <v>1499</v>
      </c>
      <c r="P482">
        <v>19</v>
      </c>
      <c r="Q482">
        <v>36</v>
      </c>
      <c r="R482" t="s">
        <v>1487</v>
      </c>
      <c r="S482" t="s">
        <v>1487</v>
      </c>
      <c r="T482" t="s">
        <v>2597</v>
      </c>
      <c r="U482">
        <v>2526141177</v>
      </c>
      <c r="V482">
        <v>2526120728</v>
      </c>
      <c r="Y482" t="s">
        <v>1495</v>
      </c>
      <c r="Z482" t="s">
        <v>1487</v>
      </c>
    </row>
    <row r="483" spans="1:26" x14ac:dyDescent="0.25">
      <c r="A483" s="418">
        <v>482</v>
      </c>
      <c r="B483" t="s">
        <v>554</v>
      </c>
      <c r="C483" s="61">
        <v>128</v>
      </c>
      <c r="D483" t="s">
        <v>621</v>
      </c>
      <c r="E483">
        <v>24205</v>
      </c>
      <c r="F483" t="s">
        <v>2600</v>
      </c>
      <c r="G483" t="s">
        <v>2601</v>
      </c>
      <c r="H483" t="s">
        <v>1490</v>
      </c>
      <c r="I483" t="s">
        <v>1491</v>
      </c>
      <c r="J483" t="s">
        <v>1491</v>
      </c>
      <c r="K483" t="s">
        <v>1498</v>
      </c>
      <c r="L483" t="s">
        <v>1351</v>
      </c>
      <c r="M483" t="s">
        <v>622</v>
      </c>
      <c r="N483" t="s">
        <v>892</v>
      </c>
      <c r="O483" t="s">
        <v>1499</v>
      </c>
      <c r="P483">
        <v>7</v>
      </c>
      <c r="Q483">
        <v>16</v>
      </c>
      <c r="R483" t="s">
        <v>1487</v>
      </c>
      <c r="S483" t="s">
        <v>1487</v>
      </c>
      <c r="T483" t="s">
        <v>2602</v>
      </c>
      <c r="U483" t="s">
        <v>1487</v>
      </c>
      <c r="V483" t="s">
        <v>1487</v>
      </c>
      <c r="Y483" t="s">
        <v>1495</v>
      </c>
      <c r="Z483" t="s">
        <v>1487</v>
      </c>
    </row>
    <row r="484" spans="1:26" x14ac:dyDescent="0.25">
      <c r="A484" s="418">
        <v>483</v>
      </c>
      <c r="B484" t="s">
        <v>554</v>
      </c>
      <c r="C484" s="61">
        <v>129</v>
      </c>
      <c r="D484" t="s">
        <v>621</v>
      </c>
      <c r="E484">
        <v>22526</v>
      </c>
      <c r="F484" t="s">
        <v>2042</v>
      </c>
      <c r="G484" t="s">
        <v>2043</v>
      </c>
      <c r="H484" t="s">
        <v>1490</v>
      </c>
      <c r="I484" t="s">
        <v>1491</v>
      </c>
      <c r="J484" t="s">
        <v>1491</v>
      </c>
      <c r="K484" t="s">
        <v>1498</v>
      </c>
      <c r="L484" t="s">
        <v>1078</v>
      </c>
      <c r="M484" t="s">
        <v>622</v>
      </c>
      <c r="N484" t="s">
        <v>892</v>
      </c>
      <c r="O484" t="s">
        <v>1499</v>
      </c>
      <c r="P484">
        <v>25</v>
      </c>
      <c r="Q484">
        <v>50</v>
      </c>
      <c r="R484" t="s">
        <v>1487</v>
      </c>
      <c r="S484" t="s">
        <v>1487</v>
      </c>
      <c r="T484" t="s">
        <v>2603</v>
      </c>
      <c r="U484" t="s">
        <v>1487</v>
      </c>
      <c r="V484" t="s">
        <v>1487</v>
      </c>
      <c r="Y484" t="s">
        <v>1495</v>
      </c>
      <c r="Z484" t="s">
        <v>1487</v>
      </c>
    </row>
    <row r="485" spans="1:26" x14ac:dyDescent="0.25">
      <c r="A485" s="418">
        <v>484</v>
      </c>
      <c r="B485" t="s">
        <v>554</v>
      </c>
      <c r="C485" s="61">
        <v>130</v>
      </c>
      <c r="D485" t="s">
        <v>621</v>
      </c>
      <c r="E485">
        <v>12521</v>
      </c>
      <c r="F485" t="s">
        <v>1843</v>
      </c>
      <c r="G485" t="s">
        <v>1599</v>
      </c>
      <c r="H485" t="s">
        <v>1490</v>
      </c>
      <c r="I485" t="s">
        <v>1491</v>
      </c>
      <c r="J485" t="s">
        <v>1491</v>
      </c>
      <c r="K485" t="s">
        <v>1492</v>
      </c>
      <c r="L485" t="s">
        <v>372</v>
      </c>
      <c r="M485" t="s">
        <v>622</v>
      </c>
      <c r="N485" t="s">
        <v>892</v>
      </c>
      <c r="O485" t="s">
        <v>1499</v>
      </c>
      <c r="P485">
        <v>9</v>
      </c>
      <c r="Q485">
        <v>18</v>
      </c>
      <c r="R485" t="s">
        <v>1487</v>
      </c>
      <c r="S485" t="s">
        <v>1487</v>
      </c>
      <c r="T485" t="s">
        <v>2604</v>
      </c>
      <c r="U485">
        <v>5352134475</v>
      </c>
      <c r="V485" t="s">
        <v>1487</v>
      </c>
      <c r="Y485" t="s">
        <v>1495</v>
      </c>
      <c r="Z485" t="s">
        <v>1487</v>
      </c>
    </row>
    <row r="486" spans="1:26" x14ac:dyDescent="0.25">
      <c r="A486" s="418">
        <v>485</v>
      </c>
      <c r="B486" t="s">
        <v>554</v>
      </c>
      <c r="C486" s="61">
        <v>131</v>
      </c>
      <c r="D486" t="s">
        <v>621</v>
      </c>
      <c r="E486">
        <v>24726</v>
      </c>
      <c r="F486" t="s">
        <v>2583</v>
      </c>
      <c r="G486" t="s">
        <v>2577</v>
      </c>
      <c r="H486" t="s">
        <v>1490</v>
      </c>
      <c r="I486" t="s">
        <v>1491</v>
      </c>
      <c r="J486" t="s">
        <v>1491</v>
      </c>
      <c r="K486" t="s">
        <v>1498</v>
      </c>
      <c r="L486" t="s">
        <v>1258</v>
      </c>
      <c r="M486" t="s">
        <v>622</v>
      </c>
      <c r="N486" t="s">
        <v>892</v>
      </c>
      <c r="O486" t="s">
        <v>1499</v>
      </c>
      <c r="P486">
        <v>24</v>
      </c>
      <c r="Q486">
        <v>48</v>
      </c>
      <c r="R486" t="s">
        <v>1487</v>
      </c>
      <c r="S486" t="s">
        <v>1487</v>
      </c>
      <c r="T486" t="s">
        <v>2605</v>
      </c>
      <c r="U486" t="s">
        <v>1487</v>
      </c>
      <c r="V486" t="s">
        <v>1487</v>
      </c>
      <c r="Y486" t="s">
        <v>1495</v>
      </c>
      <c r="Z486" t="s">
        <v>1487</v>
      </c>
    </row>
    <row r="487" spans="1:26" x14ac:dyDescent="0.25">
      <c r="A487" s="418">
        <v>486</v>
      </c>
      <c r="B487" t="s">
        <v>554</v>
      </c>
      <c r="C487" s="61">
        <v>132</v>
      </c>
      <c r="D487" t="s">
        <v>621</v>
      </c>
      <c r="E487">
        <v>25993</v>
      </c>
      <c r="I487" t="s">
        <v>1491</v>
      </c>
      <c r="J487" t="s">
        <v>1491</v>
      </c>
      <c r="L487" t="s">
        <v>3381</v>
      </c>
      <c r="N487" t="s">
        <v>892</v>
      </c>
      <c r="O487" t="s">
        <v>1499</v>
      </c>
      <c r="P487">
        <v>20</v>
      </c>
      <c r="Q487">
        <v>40</v>
      </c>
      <c r="T487" t="s">
        <v>3382</v>
      </c>
      <c r="U487" t="s">
        <v>3383</v>
      </c>
    </row>
    <row r="488" spans="1:26" x14ac:dyDescent="0.25">
      <c r="A488" s="418">
        <v>487</v>
      </c>
      <c r="B488" t="s">
        <v>554</v>
      </c>
      <c r="C488" s="61">
        <v>133</v>
      </c>
      <c r="D488" t="s">
        <v>621</v>
      </c>
      <c r="E488">
        <v>25184</v>
      </c>
      <c r="F488" t="s">
        <v>1875</v>
      </c>
      <c r="G488" t="s">
        <v>2473</v>
      </c>
      <c r="H488" t="s">
        <v>1490</v>
      </c>
      <c r="I488" t="s">
        <v>1491</v>
      </c>
      <c r="J488" t="s">
        <v>1491</v>
      </c>
      <c r="K488" t="s">
        <v>1492</v>
      </c>
      <c r="L488" t="s">
        <v>2618</v>
      </c>
      <c r="M488" t="s">
        <v>622</v>
      </c>
      <c r="N488" t="s">
        <v>892</v>
      </c>
      <c r="O488" t="s">
        <v>1499</v>
      </c>
      <c r="P488">
        <v>14</v>
      </c>
      <c r="Q488">
        <v>28</v>
      </c>
      <c r="R488" t="s">
        <v>1487</v>
      </c>
      <c r="S488" t="s">
        <v>1487</v>
      </c>
      <c r="T488" t="s">
        <v>2619</v>
      </c>
      <c r="U488">
        <v>2524652500</v>
      </c>
      <c r="V488">
        <v>5363184606</v>
      </c>
      <c r="Y488" t="s">
        <v>1495</v>
      </c>
      <c r="Z488" t="s">
        <v>1487</v>
      </c>
    </row>
    <row r="489" spans="1:26" x14ac:dyDescent="0.25">
      <c r="A489" s="418">
        <v>488</v>
      </c>
      <c r="B489" t="s">
        <v>554</v>
      </c>
      <c r="C489" s="61">
        <v>134</v>
      </c>
      <c r="D489" t="s">
        <v>621</v>
      </c>
      <c r="E489">
        <v>21918</v>
      </c>
      <c r="F489" t="s">
        <v>2622</v>
      </c>
      <c r="G489" t="s">
        <v>2623</v>
      </c>
      <c r="H489" t="s">
        <v>1490</v>
      </c>
      <c r="I489" t="s">
        <v>1491</v>
      </c>
      <c r="J489" t="s">
        <v>1491</v>
      </c>
      <c r="K489" t="s">
        <v>1492</v>
      </c>
      <c r="L489" t="s">
        <v>2624</v>
      </c>
      <c r="M489" t="s">
        <v>622</v>
      </c>
      <c r="N489" t="s">
        <v>892</v>
      </c>
      <c r="O489" t="s">
        <v>1499</v>
      </c>
      <c r="P489">
        <v>24</v>
      </c>
      <c r="Q489">
        <v>48</v>
      </c>
      <c r="R489" t="s">
        <v>1487</v>
      </c>
      <c r="S489" t="s">
        <v>1487</v>
      </c>
      <c r="T489" t="s">
        <v>2625</v>
      </c>
      <c r="U489">
        <v>5345953255</v>
      </c>
      <c r="V489" t="s">
        <v>1487</v>
      </c>
      <c r="Y489" t="s">
        <v>1495</v>
      </c>
      <c r="Z489" t="s">
        <v>1487</v>
      </c>
    </row>
    <row r="490" spans="1:26" x14ac:dyDescent="0.25">
      <c r="A490" s="418">
        <v>489</v>
      </c>
      <c r="B490" t="s">
        <v>554</v>
      </c>
      <c r="C490" s="61">
        <v>135</v>
      </c>
      <c r="D490" t="s">
        <v>621</v>
      </c>
      <c r="E490">
        <v>23443</v>
      </c>
      <c r="F490" t="s">
        <v>1586</v>
      </c>
      <c r="G490" t="s">
        <v>1628</v>
      </c>
      <c r="H490" t="s">
        <v>1490</v>
      </c>
      <c r="I490" t="s">
        <v>1491</v>
      </c>
      <c r="J490" t="s">
        <v>1491</v>
      </c>
      <c r="K490" t="s">
        <v>1492</v>
      </c>
      <c r="L490" t="s">
        <v>1352</v>
      </c>
      <c r="M490" t="s">
        <v>622</v>
      </c>
      <c r="N490" t="s">
        <v>892</v>
      </c>
      <c r="O490" t="s">
        <v>1499</v>
      </c>
      <c r="P490">
        <v>8</v>
      </c>
      <c r="Q490">
        <v>16</v>
      </c>
      <c r="R490" t="s">
        <v>1487</v>
      </c>
      <c r="S490" t="s">
        <v>1487</v>
      </c>
      <c r="T490" t="s">
        <v>2643</v>
      </c>
      <c r="U490">
        <v>5464920867</v>
      </c>
      <c r="V490" t="s">
        <v>1487</v>
      </c>
      <c r="Y490" t="s">
        <v>1495</v>
      </c>
      <c r="Z490" t="s">
        <v>1487</v>
      </c>
    </row>
    <row r="491" spans="1:26" x14ac:dyDescent="0.25">
      <c r="A491" s="418">
        <v>490</v>
      </c>
      <c r="B491" t="s">
        <v>554</v>
      </c>
      <c r="C491" s="61">
        <v>136</v>
      </c>
      <c r="D491" t="s">
        <v>621</v>
      </c>
      <c r="E491">
        <v>24250</v>
      </c>
      <c r="F491" t="s">
        <v>2406</v>
      </c>
      <c r="G491" t="s">
        <v>1732</v>
      </c>
      <c r="H491" t="s">
        <v>1490</v>
      </c>
      <c r="I491" t="s">
        <v>1491</v>
      </c>
      <c r="J491" t="s">
        <v>1491</v>
      </c>
      <c r="K491" t="s">
        <v>1492</v>
      </c>
      <c r="L491" t="s">
        <v>2660</v>
      </c>
      <c r="M491" t="s">
        <v>622</v>
      </c>
      <c r="N491" t="s">
        <v>892</v>
      </c>
      <c r="O491" t="s">
        <v>1499</v>
      </c>
      <c r="P491">
        <v>5</v>
      </c>
      <c r="Q491">
        <v>12</v>
      </c>
      <c r="R491" t="s">
        <v>1487</v>
      </c>
      <c r="S491" t="s">
        <v>1487</v>
      </c>
      <c r="T491" t="s">
        <v>2661</v>
      </c>
      <c r="U491">
        <v>5363416967</v>
      </c>
      <c r="V491" t="s">
        <v>1487</v>
      </c>
      <c r="Y491" t="s">
        <v>1495</v>
      </c>
      <c r="Z491" t="s">
        <v>1487</v>
      </c>
    </row>
    <row r="492" spans="1:26" x14ac:dyDescent="0.25">
      <c r="A492" s="418">
        <v>491</v>
      </c>
      <c r="B492" t="s">
        <v>554</v>
      </c>
      <c r="C492" s="61">
        <v>137</v>
      </c>
      <c r="D492" t="s">
        <v>621</v>
      </c>
      <c r="E492">
        <v>23365</v>
      </c>
      <c r="F492" t="s">
        <v>2536</v>
      </c>
      <c r="G492" t="s">
        <v>1861</v>
      </c>
      <c r="H492" t="s">
        <v>1490</v>
      </c>
      <c r="I492" t="s">
        <v>1491</v>
      </c>
      <c r="J492" t="s">
        <v>1491</v>
      </c>
      <c r="K492" t="s">
        <v>1498</v>
      </c>
      <c r="L492" t="s">
        <v>1354</v>
      </c>
      <c r="M492" t="s">
        <v>622</v>
      </c>
      <c r="N492" t="s">
        <v>892</v>
      </c>
      <c r="O492" t="s">
        <v>1499</v>
      </c>
      <c r="P492">
        <v>16</v>
      </c>
      <c r="Q492">
        <v>36</v>
      </c>
      <c r="R492" t="s">
        <v>1487</v>
      </c>
      <c r="S492" t="s">
        <v>1487</v>
      </c>
      <c r="T492" t="s">
        <v>2667</v>
      </c>
      <c r="U492" t="s">
        <v>1487</v>
      </c>
      <c r="V492" t="s">
        <v>1487</v>
      </c>
      <c r="Y492" t="s">
        <v>1495</v>
      </c>
      <c r="Z492" t="s">
        <v>1487</v>
      </c>
    </row>
    <row r="493" spans="1:26" x14ac:dyDescent="0.25">
      <c r="A493" s="418">
        <v>492</v>
      </c>
      <c r="B493" t="s">
        <v>554</v>
      </c>
      <c r="C493" s="61">
        <v>138</v>
      </c>
      <c r="D493" t="s">
        <v>621</v>
      </c>
      <c r="E493">
        <v>23708</v>
      </c>
      <c r="F493" t="s">
        <v>1864</v>
      </c>
      <c r="G493" t="s">
        <v>1865</v>
      </c>
      <c r="H493" t="s">
        <v>1490</v>
      </c>
      <c r="I493" t="s">
        <v>1491</v>
      </c>
      <c r="J493" t="s">
        <v>1491</v>
      </c>
      <c r="K493" t="s">
        <v>1498</v>
      </c>
      <c r="L493" t="s">
        <v>1183</v>
      </c>
      <c r="M493" t="s">
        <v>622</v>
      </c>
      <c r="N493" t="s">
        <v>892</v>
      </c>
      <c r="O493" t="s">
        <v>1499</v>
      </c>
      <c r="P493">
        <v>9</v>
      </c>
      <c r="Q493">
        <v>18</v>
      </c>
      <c r="R493" t="s">
        <v>1487</v>
      </c>
      <c r="S493" t="s">
        <v>1487</v>
      </c>
      <c r="T493" t="s">
        <v>2668</v>
      </c>
      <c r="U493" t="s">
        <v>1487</v>
      </c>
      <c r="V493" t="s">
        <v>1487</v>
      </c>
      <c r="Y493" t="s">
        <v>1495</v>
      </c>
      <c r="Z493" t="s">
        <v>1487</v>
      </c>
    </row>
    <row r="494" spans="1:26" x14ac:dyDescent="0.25">
      <c r="A494" s="418">
        <v>493</v>
      </c>
      <c r="B494" t="s">
        <v>554</v>
      </c>
      <c r="C494" s="61">
        <v>139</v>
      </c>
      <c r="D494" t="s">
        <v>621</v>
      </c>
      <c r="E494">
        <v>24958</v>
      </c>
      <c r="F494" t="s">
        <v>2583</v>
      </c>
      <c r="G494" t="s">
        <v>1811</v>
      </c>
      <c r="H494" t="s">
        <v>1490</v>
      </c>
      <c r="I494" t="s">
        <v>1491</v>
      </c>
      <c r="J494" t="s">
        <v>1491</v>
      </c>
      <c r="K494" t="s">
        <v>1498</v>
      </c>
      <c r="L494" t="s">
        <v>1273</v>
      </c>
      <c r="M494" t="s">
        <v>622</v>
      </c>
      <c r="N494" t="s">
        <v>892</v>
      </c>
      <c r="O494" t="s">
        <v>1499</v>
      </c>
      <c r="P494">
        <v>4</v>
      </c>
      <c r="Q494">
        <v>10</v>
      </c>
      <c r="R494" t="s">
        <v>1487</v>
      </c>
      <c r="S494" t="s">
        <v>1487</v>
      </c>
      <c r="T494" t="s">
        <v>2669</v>
      </c>
      <c r="U494" t="s">
        <v>1487</v>
      </c>
      <c r="V494" t="s">
        <v>1487</v>
      </c>
      <c r="Y494" t="s">
        <v>1495</v>
      </c>
      <c r="Z494" t="s">
        <v>1487</v>
      </c>
    </row>
    <row r="495" spans="1:26" ht="30" x14ac:dyDescent="0.25">
      <c r="A495" s="418">
        <v>494</v>
      </c>
      <c r="B495" t="s">
        <v>554</v>
      </c>
      <c r="C495" s="61">
        <v>140</v>
      </c>
      <c r="D495" t="s">
        <v>621</v>
      </c>
      <c r="E495">
        <v>25861</v>
      </c>
      <c r="I495" t="s">
        <v>1491</v>
      </c>
      <c r="J495" t="s">
        <v>1491</v>
      </c>
      <c r="L495" t="s">
        <v>3345</v>
      </c>
      <c r="N495" t="s">
        <v>892</v>
      </c>
      <c r="O495" t="s">
        <v>1499</v>
      </c>
      <c r="P495">
        <v>6</v>
      </c>
      <c r="Q495">
        <v>11</v>
      </c>
      <c r="T495" s="422" t="s">
        <v>3346</v>
      </c>
      <c r="U495" t="s">
        <v>3347</v>
      </c>
    </row>
    <row r="496" spans="1:26" x14ac:dyDescent="0.25">
      <c r="A496" s="418">
        <v>495</v>
      </c>
      <c r="B496" t="s">
        <v>554</v>
      </c>
      <c r="C496" s="61">
        <v>141</v>
      </c>
      <c r="D496" t="s">
        <v>621</v>
      </c>
      <c r="E496">
        <v>23991</v>
      </c>
      <c r="F496" t="s">
        <v>2354</v>
      </c>
      <c r="G496" t="s">
        <v>1804</v>
      </c>
      <c r="H496" t="s">
        <v>1490</v>
      </c>
      <c r="I496" t="s">
        <v>1491</v>
      </c>
      <c r="J496" t="s">
        <v>1491</v>
      </c>
      <c r="K496" t="s">
        <v>1492</v>
      </c>
      <c r="L496" t="s">
        <v>1184</v>
      </c>
      <c r="M496" t="s">
        <v>622</v>
      </c>
      <c r="N496" t="s">
        <v>892</v>
      </c>
      <c r="O496" t="s">
        <v>1499</v>
      </c>
      <c r="P496">
        <v>8</v>
      </c>
      <c r="Q496">
        <v>28</v>
      </c>
      <c r="R496" t="s">
        <v>1487</v>
      </c>
      <c r="S496" t="s">
        <v>1487</v>
      </c>
      <c r="T496" t="s">
        <v>2670</v>
      </c>
      <c r="U496">
        <v>5545031413</v>
      </c>
      <c r="V496" t="s">
        <v>1487</v>
      </c>
      <c r="Y496" t="s">
        <v>1495</v>
      </c>
      <c r="Z496" t="s">
        <v>1487</v>
      </c>
    </row>
    <row r="497" spans="1:26" x14ac:dyDescent="0.25">
      <c r="A497" s="418">
        <v>496</v>
      </c>
      <c r="B497" t="s">
        <v>554</v>
      </c>
      <c r="C497" s="61">
        <v>142</v>
      </c>
      <c r="D497" t="s">
        <v>621</v>
      </c>
      <c r="E497">
        <v>23404</v>
      </c>
      <c r="F497" t="s">
        <v>2673</v>
      </c>
      <c r="G497" t="s">
        <v>2674</v>
      </c>
      <c r="H497" t="s">
        <v>1490</v>
      </c>
      <c r="I497" t="s">
        <v>1491</v>
      </c>
      <c r="J497" t="s">
        <v>1491</v>
      </c>
      <c r="K497" t="s">
        <v>1492</v>
      </c>
      <c r="L497" t="s">
        <v>1355</v>
      </c>
      <c r="M497" t="s">
        <v>622</v>
      </c>
      <c r="N497" t="s">
        <v>892</v>
      </c>
      <c r="O497" t="s">
        <v>1499</v>
      </c>
      <c r="P497">
        <v>8</v>
      </c>
      <c r="Q497">
        <v>16</v>
      </c>
      <c r="R497" t="s">
        <v>1487</v>
      </c>
      <c r="S497" t="s">
        <v>1487</v>
      </c>
      <c r="T497" t="s">
        <v>2675</v>
      </c>
      <c r="U497">
        <v>5324890365</v>
      </c>
      <c r="V497" t="s">
        <v>1487</v>
      </c>
      <c r="Y497" t="s">
        <v>1495</v>
      </c>
      <c r="Z497" t="s">
        <v>1487</v>
      </c>
    </row>
    <row r="498" spans="1:26" x14ac:dyDescent="0.25">
      <c r="A498" s="418">
        <v>497</v>
      </c>
      <c r="B498" t="s">
        <v>554</v>
      </c>
      <c r="C498" s="61">
        <v>143</v>
      </c>
      <c r="D498" t="s">
        <v>621</v>
      </c>
      <c r="E498">
        <v>23656</v>
      </c>
      <c r="F498" t="s">
        <v>2307</v>
      </c>
      <c r="G498" t="s">
        <v>2308</v>
      </c>
      <c r="H498" t="s">
        <v>1490</v>
      </c>
      <c r="I498" t="s">
        <v>1491</v>
      </c>
      <c r="J498" t="s">
        <v>1491</v>
      </c>
      <c r="K498" t="s">
        <v>1492</v>
      </c>
      <c r="L498" t="s">
        <v>1185</v>
      </c>
      <c r="M498" t="s">
        <v>622</v>
      </c>
      <c r="N498" t="s">
        <v>892</v>
      </c>
      <c r="O498" t="s">
        <v>1499</v>
      </c>
      <c r="P498">
        <v>3</v>
      </c>
      <c r="Q498">
        <v>6</v>
      </c>
      <c r="R498" t="s">
        <v>1487</v>
      </c>
      <c r="S498" t="s">
        <v>1487</v>
      </c>
      <c r="T498" t="s">
        <v>2676</v>
      </c>
      <c r="U498">
        <v>5322802163</v>
      </c>
      <c r="V498" t="s">
        <v>1487</v>
      </c>
      <c r="Y498" t="s">
        <v>1495</v>
      </c>
      <c r="Z498" t="s">
        <v>1487</v>
      </c>
    </row>
    <row r="499" spans="1:26" x14ac:dyDescent="0.25">
      <c r="A499" s="418">
        <v>498</v>
      </c>
      <c r="B499" t="s">
        <v>554</v>
      </c>
      <c r="C499" s="61">
        <v>144</v>
      </c>
      <c r="D499" t="s">
        <v>621</v>
      </c>
      <c r="E499">
        <v>23152</v>
      </c>
      <c r="F499" t="s">
        <v>2392</v>
      </c>
      <c r="G499" t="s">
        <v>2687</v>
      </c>
      <c r="H499" t="s">
        <v>1490</v>
      </c>
      <c r="I499" t="s">
        <v>1491</v>
      </c>
      <c r="J499" t="s">
        <v>1491</v>
      </c>
      <c r="K499" t="s">
        <v>1492</v>
      </c>
      <c r="L499" t="s">
        <v>1136</v>
      </c>
      <c r="M499" t="s">
        <v>622</v>
      </c>
      <c r="N499" t="s">
        <v>892</v>
      </c>
      <c r="O499" t="s">
        <v>1499</v>
      </c>
      <c r="P499">
        <v>3</v>
      </c>
      <c r="Q499">
        <v>6</v>
      </c>
      <c r="R499" t="s">
        <v>1487</v>
      </c>
      <c r="S499" t="s">
        <v>1487</v>
      </c>
      <c r="T499" t="s">
        <v>2688</v>
      </c>
      <c r="U499">
        <v>5322506903</v>
      </c>
      <c r="V499" t="s">
        <v>1487</v>
      </c>
      <c r="Y499" t="s">
        <v>1495</v>
      </c>
      <c r="Z499" t="s">
        <v>1487</v>
      </c>
    </row>
    <row r="500" spans="1:26" x14ac:dyDescent="0.25">
      <c r="A500" s="418">
        <v>499</v>
      </c>
      <c r="B500" t="s">
        <v>554</v>
      </c>
      <c r="C500" s="61">
        <v>145</v>
      </c>
      <c r="D500" t="s">
        <v>621</v>
      </c>
      <c r="E500">
        <v>25808</v>
      </c>
      <c r="F500" t="s">
        <v>2698</v>
      </c>
      <c r="G500" t="s">
        <v>2080</v>
      </c>
      <c r="H500" t="s">
        <v>1490</v>
      </c>
      <c r="I500" t="s">
        <v>1491</v>
      </c>
      <c r="J500" t="s">
        <v>1491</v>
      </c>
      <c r="K500" t="s">
        <v>1498</v>
      </c>
      <c r="L500" t="s">
        <v>1456</v>
      </c>
      <c r="M500" t="s">
        <v>622</v>
      </c>
      <c r="N500" t="s">
        <v>892</v>
      </c>
      <c r="O500" t="s">
        <v>1499</v>
      </c>
      <c r="P500">
        <v>14</v>
      </c>
      <c r="Q500">
        <v>28</v>
      </c>
      <c r="R500" t="s">
        <v>1487</v>
      </c>
      <c r="S500" t="s">
        <v>1487</v>
      </c>
      <c r="T500" t="s">
        <v>2699</v>
      </c>
      <c r="U500" t="s">
        <v>1487</v>
      </c>
      <c r="V500" t="s">
        <v>1487</v>
      </c>
      <c r="Y500" t="s">
        <v>1495</v>
      </c>
      <c r="Z500" t="s">
        <v>1487</v>
      </c>
    </row>
    <row r="501" spans="1:26" x14ac:dyDescent="0.25">
      <c r="A501" s="418">
        <v>500</v>
      </c>
      <c r="B501" t="s">
        <v>554</v>
      </c>
      <c r="C501" s="61">
        <v>146</v>
      </c>
      <c r="D501" t="s">
        <v>621</v>
      </c>
      <c r="E501">
        <v>22871</v>
      </c>
      <c r="F501" t="s">
        <v>2159</v>
      </c>
      <c r="G501" t="s">
        <v>1948</v>
      </c>
      <c r="H501" t="s">
        <v>1490</v>
      </c>
      <c r="I501" t="s">
        <v>1491</v>
      </c>
      <c r="J501" t="s">
        <v>1491</v>
      </c>
      <c r="K501" t="s">
        <v>1492</v>
      </c>
      <c r="L501" t="s">
        <v>2700</v>
      </c>
      <c r="M501" t="s">
        <v>622</v>
      </c>
      <c r="N501" t="s">
        <v>892</v>
      </c>
      <c r="O501" t="s">
        <v>1499</v>
      </c>
      <c r="P501">
        <v>8</v>
      </c>
      <c r="Q501">
        <v>32</v>
      </c>
      <c r="R501" t="s">
        <v>1487</v>
      </c>
      <c r="S501" t="s">
        <v>1487</v>
      </c>
      <c r="T501" t="s">
        <v>2701</v>
      </c>
      <c r="U501">
        <v>5333442680</v>
      </c>
      <c r="V501" t="s">
        <v>1487</v>
      </c>
      <c r="Y501" t="s">
        <v>1495</v>
      </c>
      <c r="Z501" t="s">
        <v>1487</v>
      </c>
    </row>
    <row r="502" spans="1:26" x14ac:dyDescent="0.25">
      <c r="A502" s="418">
        <v>501</v>
      </c>
      <c r="B502" t="s">
        <v>554</v>
      </c>
      <c r="C502" s="61">
        <v>147</v>
      </c>
      <c r="D502" t="s">
        <v>621</v>
      </c>
      <c r="E502">
        <v>24187</v>
      </c>
      <c r="F502" t="s">
        <v>2271</v>
      </c>
      <c r="G502" t="s">
        <v>2601</v>
      </c>
      <c r="H502" t="s">
        <v>1490</v>
      </c>
      <c r="I502" t="s">
        <v>1491</v>
      </c>
      <c r="J502" t="s">
        <v>1491</v>
      </c>
      <c r="K502" t="s">
        <v>1492</v>
      </c>
      <c r="L502" t="s">
        <v>2702</v>
      </c>
      <c r="M502" t="s">
        <v>622</v>
      </c>
      <c r="N502" t="s">
        <v>892</v>
      </c>
      <c r="O502" t="s">
        <v>1499</v>
      </c>
      <c r="P502">
        <v>17</v>
      </c>
      <c r="Q502">
        <v>35</v>
      </c>
      <c r="R502" t="s">
        <v>1487</v>
      </c>
      <c r="S502" t="s">
        <v>1487</v>
      </c>
      <c r="T502" t="s">
        <v>2703</v>
      </c>
      <c r="U502">
        <v>2526136046</v>
      </c>
      <c r="V502" t="s">
        <v>1487</v>
      </c>
      <c r="Y502" t="s">
        <v>1495</v>
      </c>
      <c r="Z502" t="s">
        <v>1487</v>
      </c>
    </row>
    <row r="503" spans="1:26" x14ac:dyDescent="0.25">
      <c r="A503" s="418">
        <v>502</v>
      </c>
      <c r="B503" t="s">
        <v>554</v>
      </c>
      <c r="C503" s="61">
        <v>148</v>
      </c>
      <c r="D503" t="s">
        <v>621</v>
      </c>
      <c r="E503">
        <v>23541</v>
      </c>
      <c r="F503" t="s">
        <v>1694</v>
      </c>
      <c r="G503" t="s">
        <v>2538</v>
      </c>
      <c r="H503" t="s">
        <v>1490</v>
      </c>
      <c r="I503" t="s">
        <v>1491</v>
      </c>
      <c r="J503" t="s">
        <v>1491</v>
      </c>
      <c r="K503" t="s">
        <v>1492</v>
      </c>
      <c r="L503" t="s">
        <v>1357</v>
      </c>
      <c r="M503" t="s">
        <v>622</v>
      </c>
      <c r="N503" t="s">
        <v>892</v>
      </c>
      <c r="O503" t="s">
        <v>1499</v>
      </c>
      <c r="P503">
        <v>12</v>
      </c>
      <c r="Q503">
        <v>24</v>
      </c>
      <c r="R503" t="s">
        <v>1487</v>
      </c>
      <c r="S503" t="s">
        <v>1487</v>
      </c>
      <c r="T503" t="s">
        <v>2706</v>
      </c>
      <c r="U503">
        <v>5322730782</v>
      </c>
      <c r="V503">
        <v>2526655055</v>
      </c>
      <c r="Y503" t="s">
        <v>1495</v>
      </c>
      <c r="Z503" t="s">
        <v>1487</v>
      </c>
    </row>
    <row r="504" spans="1:26" x14ac:dyDescent="0.25">
      <c r="A504" s="418">
        <v>503</v>
      </c>
      <c r="B504" t="s">
        <v>554</v>
      </c>
      <c r="C504" s="61">
        <v>149</v>
      </c>
      <c r="D504" t="s">
        <v>621</v>
      </c>
      <c r="E504">
        <v>23228</v>
      </c>
      <c r="F504" t="s">
        <v>2076</v>
      </c>
      <c r="G504" t="s">
        <v>2077</v>
      </c>
      <c r="H504" t="s">
        <v>1490</v>
      </c>
      <c r="I504" t="s">
        <v>1491</v>
      </c>
      <c r="J504" t="s">
        <v>1491</v>
      </c>
      <c r="K504" t="s">
        <v>1492</v>
      </c>
      <c r="L504" t="s">
        <v>1358</v>
      </c>
      <c r="M504" t="s">
        <v>622</v>
      </c>
      <c r="N504" t="s">
        <v>892</v>
      </c>
      <c r="O504" t="s">
        <v>1499</v>
      </c>
      <c r="P504">
        <v>25</v>
      </c>
      <c r="Q504">
        <v>56</v>
      </c>
      <c r="R504" t="s">
        <v>1487</v>
      </c>
      <c r="S504" t="s">
        <v>1487</v>
      </c>
      <c r="T504" t="s">
        <v>2707</v>
      </c>
      <c r="U504">
        <v>5322358970</v>
      </c>
      <c r="V504" t="s">
        <v>1487</v>
      </c>
      <c r="Y504" t="s">
        <v>1495</v>
      </c>
      <c r="Z504" t="s">
        <v>1487</v>
      </c>
    </row>
    <row r="505" spans="1:26" x14ac:dyDescent="0.25">
      <c r="A505" s="418">
        <v>504</v>
      </c>
      <c r="B505" t="s">
        <v>554</v>
      </c>
      <c r="C505" s="61">
        <v>150</v>
      </c>
      <c r="D505" t="s">
        <v>621</v>
      </c>
      <c r="E505">
        <v>24001</v>
      </c>
      <c r="F505" t="s">
        <v>1803</v>
      </c>
      <c r="G505" t="s">
        <v>1994</v>
      </c>
      <c r="H505" t="s">
        <v>1490</v>
      </c>
      <c r="I505" t="s">
        <v>1491</v>
      </c>
      <c r="J505" t="s">
        <v>1491</v>
      </c>
      <c r="K505" t="s">
        <v>1498</v>
      </c>
      <c r="L505" t="s">
        <v>1188</v>
      </c>
      <c r="M505" t="s">
        <v>622</v>
      </c>
      <c r="N505" t="s">
        <v>892</v>
      </c>
      <c r="O505" t="s">
        <v>1499</v>
      </c>
      <c r="P505">
        <v>9</v>
      </c>
      <c r="Q505">
        <v>18</v>
      </c>
      <c r="R505" t="s">
        <v>1487</v>
      </c>
      <c r="S505" t="s">
        <v>1487</v>
      </c>
      <c r="T505" t="s">
        <v>2713</v>
      </c>
      <c r="U505" t="s">
        <v>1487</v>
      </c>
      <c r="V505" t="s">
        <v>1487</v>
      </c>
      <c r="Y505" t="s">
        <v>1495</v>
      </c>
      <c r="Z505" t="s">
        <v>1487</v>
      </c>
    </row>
    <row r="506" spans="1:26" x14ac:dyDescent="0.25">
      <c r="A506" s="418">
        <v>505</v>
      </c>
      <c r="B506" t="s">
        <v>554</v>
      </c>
      <c r="C506" s="61">
        <v>151</v>
      </c>
      <c r="D506" t="s">
        <v>621</v>
      </c>
      <c r="E506">
        <v>24025</v>
      </c>
      <c r="F506" t="s">
        <v>2457</v>
      </c>
      <c r="G506" t="s">
        <v>1994</v>
      </c>
      <c r="H506" t="s">
        <v>1490</v>
      </c>
      <c r="I506" t="s">
        <v>1491</v>
      </c>
      <c r="J506" t="s">
        <v>1491</v>
      </c>
      <c r="K506" t="s">
        <v>1492</v>
      </c>
      <c r="L506" t="s">
        <v>1189</v>
      </c>
      <c r="M506" t="s">
        <v>622</v>
      </c>
      <c r="N506" t="s">
        <v>892</v>
      </c>
      <c r="O506" t="s">
        <v>1499</v>
      </c>
      <c r="P506">
        <v>14</v>
      </c>
      <c r="Q506">
        <v>32</v>
      </c>
      <c r="R506" t="s">
        <v>1487</v>
      </c>
      <c r="S506" t="s">
        <v>1487</v>
      </c>
      <c r="T506" t="s">
        <v>2716</v>
      </c>
      <c r="U506">
        <v>5325454950</v>
      </c>
      <c r="V506" t="s">
        <v>1487</v>
      </c>
      <c r="Y506" t="s">
        <v>1495</v>
      </c>
      <c r="Z506" t="s">
        <v>1487</v>
      </c>
    </row>
    <row r="507" spans="1:26" x14ac:dyDescent="0.25">
      <c r="A507" s="418">
        <v>506</v>
      </c>
      <c r="B507" t="s">
        <v>554</v>
      </c>
      <c r="C507" s="61">
        <v>152</v>
      </c>
      <c r="D507" t="s">
        <v>621</v>
      </c>
      <c r="E507">
        <v>25013</v>
      </c>
      <c r="F507" t="s">
        <v>2717</v>
      </c>
      <c r="G507" t="s">
        <v>2067</v>
      </c>
      <c r="H507" t="s">
        <v>1490</v>
      </c>
      <c r="I507" t="s">
        <v>1491</v>
      </c>
      <c r="J507" t="s">
        <v>1491</v>
      </c>
      <c r="K507" t="s">
        <v>1492</v>
      </c>
      <c r="L507" t="s">
        <v>1267</v>
      </c>
      <c r="M507" t="s">
        <v>622</v>
      </c>
      <c r="N507" t="s">
        <v>892</v>
      </c>
      <c r="O507" t="s">
        <v>1499</v>
      </c>
      <c r="P507">
        <v>6</v>
      </c>
      <c r="Q507">
        <v>12</v>
      </c>
      <c r="R507" t="s">
        <v>1487</v>
      </c>
      <c r="S507" t="s">
        <v>1487</v>
      </c>
      <c r="T507" t="s">
        <v>2718</v>
      </c>
      <c r="U507">
        <v>5320601285</v>
      </c>
      <c r="V507" t="s">
        <v>1487</v>
      </c>
      <c r="Y507" t="s">
        <v>1495</v>
      </c>
      <c r="Z507" t="s">
        <v>1487</v>
      </c>
    </row>
    <row r="508" spans="1:26" x14ac:dyDescent="0.25">
      <c r="A508" s="418">
        <v>507</v>
      </c>
      <c r="B508" t="s">
        <v>554</v>
      </c>
      <c r="C508" s="61">
        <v>153</v>
      </c>
      <c r="D508" t="s">
        <v>621</v>
      </c>
      <c r="E508">
        <v>24553</v>
      </c>
      <c r="F508" t="s">
        <v>2545</v>
      </c>
      <c r="G508" t="s">
        <v>1734</v>
      </c>
      <c r="H508" t="s">
        <v>1490</v>
      </c>
      <c r="I508" t="s">
        <v>1491</v>
      </c>
      <c r="J508" t="s">
        <v>1491</v>
      </c>
      <c r="K508" t="s">
        <v>1498</v>
      </c>
      <c r="L508" t="s">
        <v>2719</v>
      </c>
      <c r="M508" t="s">
        <v>622</v>
      </c>
      <c r="N508" t="s">
        <v>892</v>
      </c>
      <c r="O508" t="s">
        <v>1499</v>
      </c>
      <c r="P508">
        <v>13</v>
      </c>
      <c r="Q508">
        <v>26</v>
      </c>
      <c r="R508" t="s">
        <v>1487</v>
      </c>
      <c r="S508" t="s">
        <v>1487</v>
      </c>
      <c r="T508" t="s">
        <v>2720</v>
      </c>
      <c r="U508" t="s">
        <v>1487</v>
      </c>
      <c r="V508" t="s">
        <v>1487</v>
      </c>
      <c r="Y508" t="s">
        <v>1495</v>
      </c>
      <c r="Z508" t="s">
        <v>1487</v>
      </c>
    </row>
    <row r="509" spans="1:26" x14ac:dyDescent="0.25">
      <c r="A509" s="418">
        <v>508</v>
      </c>
      <c r="B509" t="s">
        <v>554</v>
      </c>
      <c r="C509" s="61">
        <v>154</v>
      </c>
      <c r="D509" t="s">
        <v>621</v>
      </c>
      <c r="E509">
        <v>23973</v>
      </c>
      <c r="F509" t="s">
        <v>2235</v>
      </c>
      <c r="G509" t="s">
        <v>2340</v>
      </c>
      <c r="H509" t="s">
        <v>1490</v>
      </c>
      <c r="I509" t="s">
        <v>1491</v>
      </c>
      <c r="J509" t="s">
        <v>1491</v>
      </c>
      <c r="K509" t="s">
        <v>1492</v>
      </c>
      <c r="L509" t="s">
        <v>1190</v>
      </c>
      <c r="M509" t="s">
        <v>622</v>
      </c>
      <c r="N509" t="s">
        <v>892</v>
      </c>
      <c r="O509" t="s">
        <v>1499</v>
      </c>
      <c r="P509">
        <v>7</v>
      </c>
      <c r="Q509">
        <v>16</v>
      </c>
      <c r="R509" t="s">
        <v>1487</v>
      </c>
      <c r="S509" t="s">
        <v>1487</v>
      </c>
      <c r="T509" t="s">
        <v>2721</v>
      </c>
      <c r="U509">
        <v>5334941548</v>
      </c>
      <c r="V509" t="s">
        <v>1487</v>
      </c>
      <c r="Y509" t="s">
        <v>1495</v>
      </c>
      <c r="Z509" t="s">
        <v>1487</v>
      </c>
    </row>
    <row r="510" spans="1:26" x14ac:dyDescent="0.25">
      <c r="A510" s="418">
        <v>509</v>
      </c>
      <c r="B510" t="s">
        <v>554</v>
      </c>
      <c r="C510" s="61">
        <v>155</v>
      </c>
      <c r="D510" t="s">
        <v>621</v>
      </c>
      <c r="E510">
        <v>23659</v>
      </c>
      <c r="F510" t="s">
        <v>1864</v>
      </c>
      <c r="G510" t="s">
        <v>2308</v>
      </c>
      <c r="H510" t="s">
        <v>1490</v>
      </c>
      <c r="I510" t="s">
        <v>1491</v>
      </c>
      <c r="J510" t="s">
        <v>1491</v>
      </c>
      <c r="K510" t="s">
        <v>1498</v>
      </c>
      <c r="L510" t="s">
        <v>1191</v>
      </c>
      <c r="M510" t="s">
        <v>622</v>
      </c>
      <c r="N510" t="s">
        <v>892</v>
      </c>
      <c r="O510" t="s">
        <v>1499</v>
      </c>
      <c r="P510">
        <v>12</v>
      </c>
      <c r="Q510">
        <v>32</v>
      </c>
      <c r="R510" t="s">
        <v>1487</v>
      </c>
      <c r="S510" t="s">
        <v>1487</v>
      </c>
      <c r="T510" t="s">
        <v>2736</v>
      </c>
      <c r="U510" t="s">
        <v>1487</v>
      </c>
      <c r="V510" t="s">
        <v>1487</v>
      </c>
      <c r="Y510" t="s">
        <v>1495</v>
      </c>
      <c r="Z510" t="s">
        <v>1487</v>
      </c>
    </row>
    <row r="511" spans="1:26" x14ac:dyDescent="0.25">
      <c r="A511" s="418">
        <v>510</v>
      </c>
      <c r="B511" t="s">
        <v>554</v>
      </c>
      <c r="C511" s="61">
        <v>156</v>
      </c>
      <c r="D511" t="s">
        <v>621</v>
      </c>
      <c r="E511">
        <v>24074</v>
      </c>
      <c r="F511" t="s">
        <v>2340</v>
      </c>
      <c r="G511" t="s">
        <v>1707</v>
      </c>
      <c r="H511" t="s">
        <v>1490</v>
      </c>
      <c r="I511" t="s">
        <v>1491</v>
      </c>
      <c r="J511" t="s">
        <v>1491</v>
      </c>
      <c r="K511" t="s">
        <v>1492</v>
      </c>
      <c r="L511" t="s">
        <v>1192</v>
      </c>
      <c r="M511" t="s">
        <v>622</v>
      </c>
      <c r="N511" t="s">
        <v>892</v>
      </c>
      <c r="O511" t="s">
        <v>1499</v>
      </c>
      <c r="P511">
        <v>7</v>
      </c>
      <c r="Q511">
        <v>14</v>
      </c>
      <c r="R511" t="s">
        <v>1487</v>
      </c>
      <c r="S511" t="s">
        <v>1487</v>
      </c>
      <c r="T511" t="s">
        <v>2744</v>
      </c>
      <c r="U511">
        <v>2526167724</v>
      </c>
      <c r="V511" t="s">
        <v>1487</v>
      </c>
      <c r="Y511" t="s">
        <v>1495</v>
      </c>
      <c r="Z511" t="s">
        <v>1487</v>
      </c>
    </row>
    <row r="512" spans="1:26" x14ac:dyDescent="0.25">
      <c r="A512" s="418">
        <v>511</v>
      </c>
      <c r="B512" t="s">
        <v>554</v>
      </c>
      <c r="C512" s="61">
        <v>157</v>
      </c>
      <c r="D512" t="s">
        <v>621</v>
      </c>
      <c r="E512">
        <v>25585</v>
      </c>
      <c r="F512" t="s">
        <v>1827</v>
      </c>
      <c r="G512" t="s">
        <v>2748</v>
      </c>
      <c r="H512" t="s">
        <v>1490</v>
      </c>
      <c r="I512" t="s">
        <v>1491</v>
      </c>
      <c r="J512" t="s">
        <v>1491</v>
      </c>
      <c r="K512" t="s">
        <v>1498</v>
      </c>
      <c r="L512" t="s">
        <v>2749</v>
      </c>
      <c r="M512" t="s">
        <v>622</v>
      </c>
      <c r="N512" t="s">
        <v>892</v>
      </c>
      <c r="O512" t="s">
        <v>1499</v>
      </c>
      <c r="P512">
        <v>8</v>
      </c>
      <c r="Q512">
        <v>32</v>
      </c>
      <c r="R512" t="s">
        <v>1487</v>
      </c>
      <c r="S512" t="s">
        <v>1487</v>
      </c>
      <c r="T512" t="s">
        <v>2750</v>
      </c>
      <c r="U512" t="s">
        <v>1487</v>
      </c>
      <c r="V512" t="s">
        <v>1487</v>
      </c>
      <c r="Y512" t="s">
        <v>1495</v>
      </c>
      <c r="Z512" t="s">
        <v>1487</v>
      </c>
    </row>
    <row r="513" spans="1:26" ht="30" x14ac:dyDescent="0.25">
      <c r="A513" s="418">
        <v>512</v>
      </c>
      <c r="B513" t="s">
        <v>554</v>
      </c>
      <c r="C513" s="61">
        <v>158</v>
      </c>
      <c r="D513" t="s">
        <v>621</v>
      </c>
      <c r="E513">
        <v>25921</v>
      </c>
      <c r="I513" t="s">
        <v>1491</v>
      </c>
      <c r="J513" t="s">
        <v>1491</v>
      </c>
      <c r="L513" t="s">
        <v>3348</v>
      </c>
      <c r="N513" t="s">
        <v>892</v>
      </c>
      <c r="O513" t="s">
        <v>1499</v>
      </c>
      <c r="P513">
        <v>8</v>
      </c>
      <c r="Q513">
        <v>16</v>
      </c>
      <c r="T513" s="422" t="s">
        <v>3349</v>
      </c>
      <c r="U513" t="s">
        <v>3350</v>
      </c>
    </row>
    <row r="514" spans="1:26" x14ac:dyDescent="0.25">
      <c r="A514" s="418">
        <v>513</v>
      </c>
      <c r="B514" t="s">
        <v>554</v>
      </c>
      <c r="C514" s="61">
        <v>159</v>
      </c>
      <c r="D514" t="s">
        <v>621</v>
      </c>
      <c r="E514">
        <v>10053</v>
      </c>
      <c r="F514" t="s">
        <v>2487</v>
      </c>
      <c r="G514" t="s">
        <v>1920</v>
      </c>
      <c r="H514" t="s">
        <v>1490</v>
      </c>
      <c r="I514" t="s">
        <v>1491</v>
      </c>
      <c r="J514" t="s">
        <v>1491</v>
      </c>
      <c r="K514" t="s">
        <v>1492</v>
      </c>
      <c r="L514" t="s">
        <v>2488</v>
      </c>
      <c r="M514" t="s">
        <v>622</v>
      </c>
      <c r="N514" t="s">
        <v>1527</v>
      </c>
      <c r="O514" t="s">
        <v>1551</v>
      </c>
      <c r="P514">
        <v>413</v>
      </c>
      <c r="Q514">
        <v>946</v>
      </c>
      <c r="R514" t="s">
        <v>1487</v>
      </c>
      <c r="S514" t="s">
        <v>1487</v>
      </c>
      <c r="T514" t="s">
        <v>2489</v>
      </c>
      <c r="U514">
        <v>2526336317</v>
      </c>
      <c r="V514">
        <v>2526336324</v>
      </c>
      <c r="Y514" t="s">
        <v>1495</v>
      </c>
      <c r="Z514" t="s">
        <v>1487</v>
      </c>
    </row>
    <row r="515" spans="1:26" x14ac:dyDescent="0.25">
      <c r="A515" s="418">
        <v>514</v>
      </c>
      <c r="B515" t="s">
        <v>554</v>
      </c>
      <c r="C515" s="61">
        <v>160</v>
      </c>
      <c r="D515" t="s">
        <v>621</v>
      </c>
      <c r="E515">
        <v>12227</v>
      </c>
      <c r="F515" t="s">
        <v>2337</v>
      </c>
      <c r="G515" t="s">
        <v>2337</v>
      </c>
      <c r="H515" t="s">
        <v>1490</v>
      </c>
      <c r="I515" t="s">
        <v>1491</v>
      </c>
      <c r="J515" t="s">
        <v>1491</v>
      </c>
      <c r="K515" t="s">
        <v>1498</v>
      </c>
      <c r="L515" t="s">
        <v>253</v>
      </c>
      <c r="M515" t="s">
        <v>622</v>
      </c>
      <c r="N515" t="s">
        <v>1527</v>
      </c>
      <c r="O515" t="s">
        <v>1551</v>
      </c>
      <c r="P515">
        <v>146</v>
      </c>
      <c r="Q515">
        <v>298</v>
      </c>
      <c r="R515" t="s">
        <v>1487</v>
      </c>
      <c r="S515" t="s">
        <v>1487</v>
      </c>
      <c r="T515" t="s">
        <v>2532</v>
      </c>
      <c r="U515" t="s">
        <v>1487</v>
      </c>
      <c r="V515" t="s">
        <v>1487</v>
      </c>
      <c r="Y515" t="s">
        <v>1495</v>
      </c>
      <c r="Z515" t="s">
        <v>1487</v>
      </c>
    </row>
    <row r="516" spans="1:26" x14ac:dyDescent="0.25">
      <c r="A516" s="418">
        <v>515</v>
      </c>
      <c r="B516" t="s">
        <v>554</v>
      </c>
      <c r="C516" s="61">
        <v>161</v>
      </c>
      <c r="D516" t="s">
        <v>621</v>
      </c>
      <c r="E516">
        <v>2761</v>
      </c>
      <c r="F516" t="s">
        <v>2541</v>
      </c>
      <c r="G516" t="s">
        <v>2012</v>
      </c>
      <c r="H516" t="s">
        <v>1490</v>
      </c>
      <c r="I516" t="s">
        <v>1491</v>
      </c>
      <c r="J516" t="s">
        <v>1663</v>
      </c>
      <c r="K516" t="s">
        <v>1498</v>
      </c>
      <c r="L516" t="s">
        <v>2542</v>
      </c>
      <c r="M516" t="s">
        <v>622</v>
      </c>
      <c r="N516" t="s">
        <v>1527</v>
      </c>
      <c r="O516" t="s">
        <v>1551</v>
      </c>
      <c r="P516">
        <v>330</v>
      </c>
      <c r="Q516">
        <v>781</v>
      </c>
      <c r="R516" t="s">
        <v>1487</v>
      </c>
      <c r="S516" t="s">
        <v>1487</v>
      </c>
      <c r="T516" t="s">
        <v>2543</v>
      </c>
      <c r="U516">
        <v>2526148360</v>
      </c>
      <c r="V516">
        <v>2526141470</v>
      </c>
      <c r="Y516" t="s">
        <v>1495</v>
      </c>
      <c r="Z516" t="s">
        <v>1487</v>
      </c>
    </row>
    <row r="517" spans="1:26" x14ac:dyDescent="0.25">
      <c r="A517" s="418">
        <v>516</v>
      </c>
      <c r="B517" t="s">
        <v>554</v>
      </c>
      <c r="C517" s="61">
        <v>162</v>
      </c>
      <c r="D517" t="s">
        <v>621</v>
      </c>
      <c r="E517">
        <v>24549</v>
      </c>
      <c r="F517" t="s">
        <v>2583</v>
      </c>
      <c r="G517" t="s">
        <v>2671</v>
      </c>
      <c r="H517" t="s">
        <v>1490</v>
      </c>
      <c r="I517" t="s">
        <v>1491</v>
      </c>
      <c r="J517" t="s">
        <v>1491</v>
      </c>
      <c r="K517" t="s">
        <v>1498</v>
      </c>
      <c r="L517" t="s">
        <v>1321</v>
      </c>
      <c r="M517" t="s">
        <v>622</v>
      </c>
      <c r="N517" t="s">
        <v>1527</v>
      </c>
      <c r="O517" t="s">
        <v>1551</v>
      </c>
      <c r="P517">
        <v>192</v>
      </c>
      <c r="Q517">
        <v>466</v>
      </c>
      <c r="R517" t="s">
        <v>1487</v>
      </c>
      <c r="S517" t="s">
        <v>1487</v>
      </c>
      <c r="T517" t="s">
        <v>2672</v>
      </c>
      <c r="U517" t="s">
        <v>1487</v>
      </c>
      <c r="V517" t="s">
        <v>1487</v>
      </c>
      <c r="Y517" t="s">
        <v>1495</v>
      </c>
      <c r="Z517" t="s">
        <v>1487</v>
      </c>
    </row>
    <row r="518" spans="1:26" x14ac:dyDescent="0.25">
      <c r="A518" s="418">
        <v>517</v>
      </c>
      <c r="B518" t="s">
        <v>554</v>
      </c>
      <c r="C518" s="61">
        <v>163</v>
      </c>
      <c r="D518" t="s">
        <v>621</v>
      </c>
      <c r="E518">
        <v>23532</v>
      </c>
      <c r="F518" t="s">
        <v>1586</v>
      </c>
      <c r="G518" t="s">
        <v>1820</v>
      </c>
      <c r="H518" t="s">
        <v>1490</v>
      </c>
      <c r="I518" t="s">
        <v>1491</v>
      </c>
      <c r="J518" t="s">
        <v>1491</v>
      </c>
      <c r="K518" t="s">
        <v>1498</v>
      </c>
      <c r="L518" t="s">
        <v>2470</v>
      </c>
      <c r="M518" t="s">
        <v>622</v>
      </c>
      <c r="N518" t="s">
        <v>617</v>
      </c>
      <c r="O518" t="s">
        <v>617</v>
      </c>
      <c r="P518">
        <v>38</v>
      </c>
      <c r="Q518">
        <v>78</v>
      </c>
      <c r="R518" t="s">
        <v>1487</v>
      </c>
      <c r="S518" t="s">
        <v>1487</v>
      </c>
      <c r="T518" t="s">
        <v>2471</v>
      </c>
      <c r="U518" t="s">
        <v>1487</v>
      </c>
      <c r="V518" t="s">
        <v>1487</v>
      </c>
      <c r="Y518" t="s">
        <v>1495</v>
      </c>
      <c r="Z518" t="s">
        <v>1487</v>
      </c>
    </row>
    <row r="519" spans="1:26" x14ac:dyDescent="0.25">
      <c r="A519" s="418">
        <v>518</v>
      </c>
      <c r="B519" t="s">
        <v>554</v>
      </c>
      <c r="C519" s="61">
        <v>1</v>
      </c>
      <c r="D519" t="s">
        <v>630</v>
      </c>
      <c r="E519">
        <v>2980</v>
      </c>
      <c r="F519" t="s">
        <v>2760</v>
      </c>
      <c r="G519" t="s">
        <v>2761</v>
      </c>
      <c r="H519" t="s">
        <v>1490</v>
      </c>
      <c r="I519" t="s">
        <v>1491</v>
      </c>
      <c r="J519" t="s">
        <v>1491</v>
      </c>
      <c r="K519" t="s">
        <v>1492</v>
      </c>
      <c r="L519" t="s">
        <v>2762</v>
      </c>
      <c r="M519" t="s">
        <v>622</v>
      </c>
      <c r="N519" t="s">
        <v>1521</v>
      </c>
      <c r="O519" t="s">
        <v>1557</v>
      </c>
      <c r="P519">
        <v>372</v>
      </c>
      <c r="Q519">
        <v>794</v>
      </c>
      <c r="R519" t="s">
        <v>1487</v>
      </c>
      <c r="S519" t="s">
        <v>1487</v>
      </c>
      <c r="T519" t="s">
        <v>2763</v>
      </c>
      <c r="U519">
        <v>2522868031</v>
      </c>
      <c r="V519">
        <v>2522868053</v>
      </c>
      <c r="Y519" t="s">
        <v>1495</v>
      </c>
      <c r="Z519" t="s">
        <v>1487</v>
      </c>
    </row>
    <row r="520" spans="1:26" x14ac:dyDescent="0.25">
      <c r="A520" s="418">
        <v>519</v>
      </c>
      <c r="B520" t="s">
        <v>554</v>
      </c>
      <c r="C520" s="61">
        <v>2</v>
      </c>
      <c r="D520" t="s">
        <v>630</v>
      </c>
      <c r="E520">
        <v>13887</v>
      </c>
      <c r="F520" t="s">
        <v>2758</v>
      </c>
      <c r="G520" t="s">
        <v>2758</v>
      </c>
      <c r="H520" t="s">
        <v>1490</v>
      </c>
      <c r="I520" t="s">
        <v>1491</v>
      </c>
      <c r="J520" t="s">
        <v>1491</v>
      </c>
      <c r="K520" t="s">
        <v>1492</v>
      </c>
      <c r="L520" t="s">
        <v>361</v>
      </c>
      <c r="M520" t="s">
        <v>622</v>
      </c>
      <c r="N520" t="s">
        <v>1521</v>
      </c>
      <c r="O520" t="s">
        <v>1539</v>
      </c>
      <c r="P520">
        <v>26</v>
      </c>
      <c r="Q520">
        <v>51</v>
      </c>
      <c r="R520" t="s">
        <v>1487</v>
      </c>
      <c r="S520" t="s">
        <v>1487</v>
      </c>
      <c r="T520" t="s">
        <v>2759</v>
      </c>
      <c r="U520">
        <v>2522623773</v>
      </c>
      <c r="V520">
        <v>2522623633</v>
      </c>
      <c r="Y520" t="s">
        <v>1495</v>
      </c>
      <c r="Z520" t="s">
        <v>1487</v>
      </c>
    </row>
    <row r="521" spans="1:26" x14ac:dyDescent="0.25">
      <c r="A521" s="418">
        <v>520</v>
      </c>
      <c r="B521" t="s">
        <v>554</v>
      </c>
      <c r="C521" s="61">
        <v>3</v>
      </c>
      <c r="D521" t="s">
        <v>630</v>
      </c>
      <c r="E521">
        <v>24456</v>
      </c>
      <c r="F521" t="s">
        <v>2751</v>
      </c>
      <c r="G521" t="s">
        <v>2565</v>
      </c>
      <c r="H521" t="s">
        <v>1490</v>
      </c>
      <c r="I521" t="s">
        <v>1491</v>
      </c>
      <c r="J521" t="s">
        <v>1491</v>
      </c>
      <c r="K521" t="s">
        <v>1498</v>
      </c>
      <c r="L521" t="s">
        <v>1366</v>
      </c>
      <c r="M521" t="s">
        <v>622</v>
      </c>
      <c r="N521" t="s">
        <v>892</v>
      </c>
      <c r="O521" t="s">
        <v>1499</v>
      </c>
      <c r="P521">
        <v>3</v>
      </c>
      <c r="Q521">
        <v>10</v>
      </c>
      <c r="R521" t="s">
        <v>1487</v>
      </c>
      <c r="S521" t="s">
        <v>1487</v>
      </c>
      <c r="T521" t="s">
        <v>2752</v>
      </c>
      <c r="U521" t="s">
        <v>1487</v>
      </c>
      <c r="V521" t="s">
        <v>1487</v>
      </c>
      <c r="Y521" t="s">
        <v>1495</v>
      </c>
      <c r="Z521" t="s">
        <v>1487</v>
      </c>
    </row>
    <row r="522" spans="1:26" x14ac:dyDescent="0.25">
      <c r="A522" s="418">
        <v>521</v>
      </c>
      <c r="B522" t="s">
        <v>554</v>
      </c>
      <c r="C522" s="61">
        <v>4</v>
      </c>
      <c r="D522" t="s">
        <v>630</v>
      </c>
      <c r="E522">
        <v>24040</v>
      </c>
      <c r="F522" t="s">
        <v>2263</v>
      </c>
      <c r="G522" t="s">
        <v>2395</v>
      </c>
      <c r="H522" t="s">
        <v>1490</v>
      </c>
      <c r="I522" t="s">
        <v>1491</v>
      </c>
      <c r="J522" t="s">
        <v>1491</v>
      </c>
      <c r="K522" t="s">
        <v>1492</v>
      </c>
      <c r="L522" t="s">
        <v>2753</v>
      </c>
      <c r="M522" t="s">
        <v>622</v>
      </c>
      <c r="N522" t="s">
        <v>892</v>
      </c>
      <c r="O522" t="s">
        <v>1499</v>
      </c>
      <c r="P522">
        <v>12</v>
      </c>
      <c r="Q522">
        <v>24</v>
      </c>
      <c r="R522" t="s">
        <v>1487</v>
      </c>
      <c r="S522" t="s">
        <v>1487</v>
      </c>
      <c r="T522" t="s">
        <v>2754</v>
      </c>
      <c r="U522">
        <v>5392585757</v>
      </c>
      <c r="V522" t="s">
        <v>1487</v>
      </c>
      <c r="Y522" t="s">
        <v>1495</v>
      </c>
      <c r="Z522" t="s">
        <v>1487</v>
      </c>
    </row>
    <row r="523" spans="1:26" x14ac:dyDescent="0.25">
      <c r="A523" s="418">
        <v>522</v>
      </c>
      <c r="B523" t="s">
        <v>554</v>
      </c>
      <c r="C523" s="61">
        <v>5</v>
      </c>
      <c r="D523" t="s">
        <v>630</v>
      </c>
      <c r="E523">
        <v>24566</v>
      </c>
      <c r="F523" t="s">
        <v>1868</v>
      </c>
      <c r="G523" t="s">
        <v>1734</v>
      </c>
      <c r="H523" t="s">
        <v>1490</v>
      </c>
      <c r="I523" t="s">
        <v>1491</v>
      </c>
      <c r="J523" t="s">
        <v>1491</v>
      </c>
      <c r="K523" t="s">
        <v>1492</v>
      </c>
      <c r="L523" t="s">
        <v>2755</v>
      </c>
      <c r="M523" t="s">
        <v>622</v>
      </c>
      <c r="N523" t="s">
        <v>616</v>
      </c>
      <c r="O523" t="s">
        <v>1499</v>
      </c>
      <c r="P523">
        <v>10</v>
      </c>
      <c r="Q523">
        <v>20</v>
      </c>
      <c r="R523" t="s">
        <v>1487</v>
      </c>
      <c r="S523" t="s">
        <v>1487</v>
      </c>
      <c r="T523" t="s">
        <v>2756</v>
      </c>
      <c r="U523">
        <v>5456219550</v>
      </c>
      <c r="V523" t="s">
        <v>1487</v>
      </c>
      <c r="Y523" t="s">
        <v>1495</v>
      </c>
      <c r="Z523" t="s">
        <v>1487</v>
      </c>
    </row>
    <row r="524" spans="1:26" x14ac:dyDescent="0.25">
      <c r="A524" s="418">
        <v>523</v>
      </c>
      <c r="B524" t="s">
        <v>554</v>
      </c>
      <c r="C524" s="61">
        <v>6</v>
      </c>
      <c r="D524" t="s">
        <v>630</v>
      </c>
      <c r="E524">
        <v>24515</v>
      </c>
      <c r="F524" t="s">
        <v>1868</v>
      </c>
      <c r="G524" t="s">
        <v>1583</v>
      </c>
      <c r="H524" t="s">
        <v>1490</v>
      </c>
      <c r="I524" t="s">
        <v>1491</v>
      </c>
      <c r="J524" t="s">
        <v>1491</v>
      </c>
      <c r="K524" t="s">
        <v>1498</v>
      </c>
      <c r="L524" t="s">
        <v>1368</v>
      </c>
      <c r="M524" t="s">
        <v>622</v>
      </c>
      <c r="N524" t="s">
        <v>892</v>
      </c>
      <c r="O524" t="s">
        <v>1499</v>
      </c>
      <c r="P524">
        <v>6</v>
      </c>
      <c r="Q524">
        <v>12</v>
      </c>
      <c r="R524" t="s">
        <v>1487</v>
      </c>
      <c r="S524" t="s">
        <v>1487</v>
      </c>
      <c r="T524" t="s">
        <v>2757</v>
      </c>
      <c r="U524" t="s">
        <v>1487</v>
      </c>
      <c r="V524" t="s">
        <v>1487</v>
      </c>
      <c r="Y524" t="s">
        <v>1495</v>
      </c>
      <c r="Z524" t="s">
        <v>1487</v>
      </c>
    </row>
    <row r="525" spans="1:26" x14ac:dyDescent="0.25">
      <c r="A525" s="418">
        <v>524</v>
      </c>
      <c r="B525" t="s">
        <v>554</v>
      </c>
      <c r="C525" s="61">
        <v>1</v>
      </c>
      <c r="D525" t="s">
        <v>575</v>
      </c>
      <c r="E525">
        <v>14712</v>
      </c>
      <c r="F525" t="s">
        <v>2764</v>
      </c>
      <c r="G525" t="s">
        <v>2764</v>
      </c>
      <c r="H525" t="s">
        <v>1490</v>
      </c>
      <c r="I525" t="s">
        <v>1491</v>
      </c>
      <c r="J525" t="s">
        <v>1491</v>
      </c>
      <c r="K525" t="s">
        <v>1498</v>
      </c>
      <c r="L525" t="s">
        <v>553</v>
      </c>
      <c r="M525" t="s">
        <v>1837</v>
      </c>
      <c r="N525" t="s">
        <v>1517</v>
      </c>
      <c r="O525" t="s">
        <v>2765</v>
      </c>
      <c r="P525" t="s">
        <v>1487</v>
      </c>
      <c r="Q525" t="s">
        <v>1487</v>
      </c>
      <c r="R525" t="s">
        <v>1487</v>
      </c>
      <c r="S525" t="s">
        <v>1487</v>
      </c>
      <c r="T525" t="s">
        <v>2766</v>
      </c>
      <c r="U525" t="s">
        <v>1487</v>
      </c>
      <c r="V525" t="s">
        <v>1487</v>
      </c>
      <c r="Y525" t="s">
        <v>1495</v>
      </c>
      <c r="Z525" t="s">
        <v>1487</v>
      </c>
    </row>
    <row r="526" spans="1:26" x14ac:dyDescent="0.25">
      <c r="A526" s="418">
        <v>525</v>
      </c>
      <c r="B526" t="s">
        <v>554</v>
      </c>
      <c r="C526" s="61">
        <v>2</v>
      </c>
      <c r="D526" t="s">
        <v>575</v>
      </c>
      <c r="E526">
        <v>12210</v>
      </c>
      <c r="F526" t="s">
        <v>2779</v>
      </c>
      <c r="G526" t="s">
        <v>2780</v>
      </c>
      <c r="H526" t="s">
        <v>1490</v>
      </c>
      <c r="I526" t="s">
        <v>1663</v>
      </c>
      <c r="J526" t="s">
        <v>1491</v>
      </c>
      <c r="K526" t="s">
        <v>1498</v>
      </c>
      <c r="L526" t="s">
        <v>579</v>
      </c>
      <c r="M526" t="s">
        <v>622</v>
      </c>
      <c r="N526" t="s">
        <v>1521</v>
      </c>
      <c r="O526" t="s">
        <v>1522</v>
      </c>
      <c r="P526">
        <v>182</v>
      </c>
      <c r="Q526">
        <v>448</v>
      </c>
      <c r="R526" t="s">
        <v>1487</v>
      </c>
      <c r="S526" t="s">
        <v>1487</v>
      </c>
      <c r="T526" t="s">
        <v>2781</v>
      </c>
      <c r="U526">
        <v>2524868100</v>
      </c>
      <c r="V526">
        <v>2524868178</v>
      </c>
      <c r="Y526" t="s">
        <v>1495</v>
      </c>
      <c r="Z526" t="s">
        <v>1487</v>
      </c>
    </row>
    <row r="527" spans="1:26" x14ac:dyDescent="0.25">
      <c r="A527" s="418">
        <v>526</v>
      </c>
      <c r="B527" t="s">
        <v>554</v>
      </c>
      <c r="C527" s="61">
        <v>3</v>
      </c>
      <c r="D527" t="s">
        <v>575</v>
      </c>
      <c r="E527">
        <v>3501</v>
      </c>
      <c r="F527" t="s">
        <v>2782</v>
      </c>
      <c r="G527" t="s">
        <v>2783</v>
      </c>
      <c r="H527" t="s">
        <v>1490</v>
      </c>
      <c r="I527" t="s">
        <v>1491</v>
      </c>
      <c r="J527" t="s">
        <v>1491</v>
      </c>
      <c r="K527" t="s">
        <v>1492</v>
      </c>
      <c r="L527" t="s">
        <v>343</v>
      </c>
      <c r="M527" t="s">
        <v>622</v>
      </c>
      <c r="N527" t="s">
        <v>1521</v>
      </c>
      <c r="O527" t="s">
        <v>1522</v>
      </c>
      <c r="P527">
        <v>269</v>
      </c>
      <c r="Q527">
        <v>540</v>
      </c>
      <c r="R527" t="s">
        <v>1487</v>
      </c>
      <c r="S527" t="s">
        <v>1487</v>
      </c>
      <c r="T527" t="s">
        <v>2784</v>
      </c>
      <c r="U527">
        <v>2524554438</v>
      </c>
      <c r="V527">
        <v>2524553081</v>
      </c>
      <c r="Y527" t="s">
        <v>1495</v>
      </c>
      <c r="Z527" t="s">
        <v>1487</v>
      </c>
    </row>
    <row r="528" spans="1:26" x14ac:dyDescent="0.25">
      <c r="A528" s="418">
        <v>527</v>
      </c>
      <c r="B528" t="s">
        <v>554</v>
      </c>
      <c r="C528" s="61">
        <v>4</v>
      </c>
      <c r="D528" t="s">
        <v>575</v>
      </c>
      <c r="E528">
        <v>16905</v>
      </c>
      <c r="F528" t="s">
        <v>2809</v>
      </c>
      <c r="G528" t="s">
        <v>2809</v>
      </c>
      <c r="H528" t="s">
        <v>1490</v>
      </c>
      <c r="I528" t="s">
        <v>1491</v>
      </c>
      <c r="J528" t="s">
        <v>1491</v>
      </c>
      <c r="K528" t="s">
        <v>1492</v>
      </c>
      <c r="L528" t="s">
        <v>488</v>
      </c>
      <c r="M528" t="s">
        <v>622</v>
      </c>
      <c r="N528" t="s">
        <v>1521</v>
      </c>
      <c r="O528" t="s">
        <v>1522</v>
      </c>
      <c r="P528">
        <v>437</v>
      </c>
      <c r="Q528">
        <v>892</v>
      </c>
      <c r="R528" t="s">
        <v>1487</v>
      </c>
      <c r="S528" t="s">
        <v>1487</v>
      </c>
      <c r="T528" t="s">
        <v>2810</v>
      </c>
      <c r="U528">
        <v>2524178060</v>
      </c>
      <c r="V528">
        <v>2524178057</v>
      </c>
      <c r="Y528" t="s">
        <v>1495</v>
      </c>
      <c r="Z528" t="s">
        <v>1487</v>
      </c>
    </row>
    <row r="529" spans="1:26" x14ac:dyDescent="0.25">
      <c r="A529" s="418">
        <v>528</v>
      </c>
      <c r="B529" t="s">
        <v>554</v>
      </c>
      <c r="C529" s="61">
        <v>5</v>
      </c>
      <c r="D529" t="s">
        <v>575</v>
      </c>
      <c r="E529">
        <v>12916</v>
      </c>
      <c r="F529" t="s">
        <v>2823</v>
      </c>
      <c r="G529" t="s">
        <v>2824</v>
      </c>
      <c r="H529" t="s">
        <v>1490</v>
      </c>
      <c r="I529" t="s">
        <v>1663</v>
      </c>
      <c r="J529" t="s">
        <v>1491</v>
      </c>
      <c r="K529" t="s">
        <v>1492</v>
      </c>
      <c r="L529" t="s">
        <v>347</v>
      </c>
      <c r="M529" t="s">
        <v>622</v>
      </c>
      <c r="N529" t="s">
        <v>1521</v>
      </c>
      <c r="O529" t="s">
        <v>1522</v>
      </c>
      <c r="P529">
        <v>189</v>
      </c>
      <c r="Q529">
        <v>378</v>
      </c>
      <c r="R529" t="s">
        <v>1487</v>
      </c>
      <c r="S529" t="s">
        <v>1487</v>
      </c>
      <c r="T529" t="s">
        <v>2825</v>
      </c>
      <c r="U529">
        <v>2524178700</v>
      </c>
      <c r="V529">
        <v>2524172868</v>
      </c>
      <c r="Y529" t="s">
        <v>1495</v>
      </c>
      <c r="Z529" t="s">
        <v>1487</v>
      </c>
    </row>
    <row r="530" spans="1:26" x14ac:dyDescent="0.25">
      <c r="A530" s="418">
        <v>529</v>
      </c>
      <c r="B530" t="s">
        <v>554</v>
      </c>
      <c r="C530" s="61">
        <v>6</v>
      </c>
      <c r="D530" t="s">
        <v>575</v>
      </c>
      <c r="E530">
        <v>10430</v>
      </c>
      <c r="F530" t="s">
        <v>2873</v>
      </c>
      <c r="G530" t="s">
        <v>2538</v>
      </c>
      <c r="H530" t="s">
        <v>1490</v>
      </c>
      <c r="I530" t="s">
        <v>1491</v>
      </c>
      <c r="J530" t="s">
        <v>1491</v>
      </c>
      <c r="K530" t="s">
        <v>1708</v>
      </c>
      <c r="L530" t="s">
        <v>1113</v>
      </c>
      <c r="M530" t="s">
        <v>622</v>
      </c>
      <c r="N530" t="s">
        <v>1521</v>
      </c>
      <c r="O530" t="s">
        <v>1522</v>
      </c>
      <c r="P530">
        <v>196</v>
      </c>
      <c r="Q530">
        <v>396</v>
      </c>
      <c r="R530" t="s">
        <v>1487</v>
      </c>
      <c r="S530" t="s">
        <v>1487</v>
      </c>
      <c r="T530" t="s">
        <v>2874</v>
      </c>
      <c r="U530" t="s">
        <v>1487</v>
      </c>
      <c r="V530" t="s">
        <v>1487</v>
      </c>
      <c r="Y530" t="s">
        <v>1495</v>
      </c>
      <c r="Z530" t="s">
        <v>1487</v>
      </c>
    </row>
    <row r="531" spans="1:26" x14ac:dyDescent="0.25">
      <c r="A531" s="418">
        <v>530</v>
      </c>
      <c r="B531" t="s">
        <v>554</v>
      </c>
      <c r="C531" s="61">
        <v>7</v>
      </c>
      <c r="D531" t="s">
        <v>575</v>
      </c>
      <c r="E531">
        <v>8472</v>
      </c>
      <c r="F531" t="s">
        <v>1745</v>
      </c>
      <c r="G531" t="s">
        <v>2887</v>
      </c>
      <c r="H531" t="s">
        <v>1490</v>
      </c>
      <c r="I531" t="s">
        <v>1491</v>
      </c>
      <c r="J531" t="s">
        <v>1491</v>
      </c>
      <c r="K531" t="s">
        <v>1492</v>
      </c>
      <c r="L531" t="s">
        <v>494</v>
      </c>
      <c r="M531" t="s">
        <v>622</v>
      </c>
      <c r="N531" t="s">
        <v>1521</v>
      </c>
      <c r="O531" t="s">
        <v>1522</v>
      </c>
      <c r="P531">
        <v>195</v>
      </c>
      <c r="Q531">
        <v>392</v>
      </c>
      <c r="R531" t="s">
        <v>1487</v>
      </c>
      <c r="S531" t="s">
        <v>1487</v>
      </c>
      <c r="T531" t="s">
        <v>2888</v>
      </c>
      <c r="U531">
        <v>2524177878</v>
      </c>
      <c r="V531">
        <v>2524178117</v>
      </c>
      <c r="Y531" t="s">
        <v>1495</v>
      </c>
      <c r="Z531" t="s">
        <v>1487</v>
      </c>
    </row>
    <row r="532" spans="1:26" x14ac:dyDescent="0.25">
      <c r="A532" s="418">
        <v>531</v>
      </c>
      <c r="B532" t="s">
        <v>554</v>
      </c>
      <c r="C532" s="61">
        <v>8</v>
      </c>
      <c r="D532" t="s">
        <v>575</v>
      </c>
      <c r="E532">
        <v>11901</v>
      </c>
      <c r="F532" t="s">
        <v>2904</v>
      </c>
      <c r="G532" t="s">
        <v>2905</v>
      </c>
      <c r="H532" t="s">
        <v>1490</v>
      </c>
      <c r="I532" t="s">
        <v>1491</v>
      </c>
      <c r="J532" t="s">
        <v>1491</v>
      </c>
      <c r="K532" t="s">
        <v>1492</v>
      </c>
      <c r="L532" t="s">
        <v>2906</v>
      </c>
      <c r="M532" t="s">
        <v>622</v>
      </c>
      <c r="N532" t="s">
        <v>1521</v>
      </c>
      <c r="O532" t="s">
        <v>1522</v>
      </c>
      <c r="P532">
        <v>443</v>
      </c>
      <c r="Q532">
        <v>886</v>
      </c>
      <c r="R532" t="s">
        <v>1487</v>
      </c>
      <c r="S532" t="s">
        <v>1487</v>
      </c>
      <c r="T532" t="s">
        <v>2907</v>
      </c>
      <c r="U532">
        <v>2524670110</v>
      </c>
      <c r="V532">
        <v>2524670115</v>
      </c>
      <c r="Y532" t="s">
        <v>1495</v>
      </c>
      <c r="Z532" t="s">
        <v>1487</v>
      </c>
    </row>
    <row r="533" spans="1:26" x14ac:dyDescent="0.25">
      <c r="A533" s="418">
        <v>532</v>
      </c>
      <c r="B533" t="s">
        <v>554</v>
      </c>
      <c r="C533" s="61">
        <v>9</v>
      </c>
      <c r="D533" t="s">
        <v>575</v>
      </c>
      <c r="E533">
        <v>13208</v>
      </c>
      <c r="F533" t="s">
        <v>2921</v>
      </c>
      <c r="G533" t="s">
        <v>2922</v>
      </c>
      <c r="H533" t="s">
        <v>1490</v>
      </c>
      <c r="I533" t="s">
        <v>1491</v>
      </c>
      <c r="J533" t="s">
        <v>1491</v>
      </c>
      <c r="K533" t="s">
        <v>1492</v>
      </c>
      <c r="L533" t="s">
        <v>348</v>
      </c>
      <c r="M533" t="s">
        <v>622</v>
      </c>
      <c r="N533" t="s">
        <v>1521</v>
      </c>
      <c r="O533" t="s">
        <v>1522</v>
      </c>
      <c r="P533">
        <v>225</v>
      </c>
      <c r="Q533">
        <v>450</v>
      </c>
      <c r="R533" t="s">
        <v>1487</v>
      </c>
      <c r="S533" t="s">
        <v>1487</v>
      </c>
      <c r="T533" t="s">
        <v>2923</v>
      </c>
      <c r="U533">
        <v>252417820910</v>
      </c>
      <c r="V533">
        <v>2524178203</v>
      </c>
      <c r="Y533" t="s">
        <v>1495</v>
      </c>
      <c r="Z533" t="s">
        <v>1487</v>
      </c>
    </row>
    <row r="534" spans="1:26" x14ac:dyDescent="0.25">
      <c r="A534" s="418">
        <v>533</v>
      </c>
      <c r="B534" t="s">
        <v>554</v>
      </c>
      <c r="C534" s="61">
        <v>10</v>
      </c>
      <c r="D534" t="s">
        <v>575</v>
      </c>
      <c r="E534">
        <v>7655</v>
      </c>
      <c r="F534" t="s">
        <v>2934</v>
      </c>
      <c r="G534" t="s">
        <v>2935</v>
      </c>
      <c r="H534" t="s">
        <v>1490</v>
      </c>
      <c r="I534" t="s">
        <v>1663</v>
      </c>
      <c r="J534" t="s">
        <v>1491</v>
      </c>
      <c r="K534" t="s">
        <v>1492</v>
      </c>
      <c r="L534" t="s">
        <v>332</v>
      </c>
      <c r="M534" t="s">
        <v>622</v>
      </c>
      <c r="N534" t="s">
        <v>1521</v>
      </c>
      <c r="O534" t="s">
        <v>1522</v>
      </c>
      <c r="P534">
        <v>190</v>
      </c>
      <c r="Q534">
        <v>430</v>
      </c>
      <c r="R534" t="s">
        <v>1487</v>
      </c>
      <c r="S534" t="s">
        <v>1487</v>
      </c>
      <c r="T534" t="s">
        <v>2936</v>
      </c>
      <c r="U534">
        <v>2524174000</v>
      </c>
      <c r="V534" t="s">
        <v>1487</v>
      </c>
      <c r="Y534" t="s">
        <v>1495</v>
      </c>
      <c r="Z534" t="s">
        <v>1487</v>
      </c>
    </row>
    <row r="535" spans="1:26" x14ac:dyDescent="0.25">
      <c r="A535" s="418">
        <v>534</v>
      </c>
      <c r="B535" t="s">
        <v>554</v>
      </c>
      <c r="C535" s="61">
        <v>11</v>
      </c>
      <c r="D535" t="s">
        <v>575</v>
      </c>
      <c r="E535">
        <v>10287</v>
      </c>
      <c r="F535" t="s">
        <v>2937</v>
      </c>
      <c r="G535" t="s">
        <v>2742</v>
      </c>
      <c r="H535" t="s">
        <v>1490</v>
      </c>
      <c r="I535" t="s">
        <v>1491</v>
      </c>
      <c r="J535" t="s">
        <v>1491</v>
      </c>
      <c r="K535" t="s">
        <v>1492</v>
      </c>
      <c r="L535" t="s">
        <v>2938</v>
      </c>
      <c r="M535" t="s">
        <v>622</v>
      </c>
      <c r="N535" t="s">
        <v>1521</v>
      </c>
      <c r="O535" t="s">
        <v>1522</v>
      </c>
      <c r="P535">
        <v>280</v>
      </c>
      <c r="Q535">
        <v>564</v>
      </c>
      <c r="R535" t="s">
        <v>1487</v>
      </c>
      <c r="S535" t="s">
        <v>1487</v>
      </c>
      <c r="T535" t="s">
        <v>2939</v>
      </c>
      <c r="U535">
        <v>2524177227</v>
      </c>
      <c r="V535">
        <v>2524177228</v>
      </c>
      <c r="Y535" t="s">
        <v>1495</v>
      </c>
      <c r="Z535" t="s">
        <v>1487</v>
      </c>
    </row>
    <row r="536" spans="1:26" x14ac:dyDescent="0.25">
      <c r="A536" s="418">
        <v>535</v>
      </c>
      <c r="B536" t="s">
        <v>554</v>
      </c>
      <c r="C536" s="61">
        <v>12</v>
      </c>
      <c r="D536" t="s">
        <v>575</v>
      </c>
      <c r="E536">
        <v>12604</v>
      </c>
      <c r="F536" t="s">
        <v>2947</v>
      </c>
      <c r="G536" t="s">
        <v>2947</v>
      </c>
      <c r="H536" t="s">
        <v>1490</v>
      </c>
      <c r="I536" t="s">
        <v>1491</v>
      </c>
      <c r="J536" t="s">
        <v>1491</v>
      </c>
      <c r="K536" t="s">
        <v>1492</v>
      </c>
      <c r="L536" t="s">
        <v>346</v>
      </c>
      <c r="M536" t="s">
        <v>622</v>
      </c>
      <c r="N536" t="s">
        <v>1521</v>
      </c>
      <c r="O536" t="s">
        <v>1522</v>
      </c>
      <c r="P536">
        <v>631</v>
      </c>
      <c r="Q536">
        <v>1384</v>
      </c>
      <c r="R536" t="s">
        <v>1487</v>
      </c>
      <c r="S536" t="s">
        <v>1487</v>
      </c>
      <c r="T536" t="s">
        <v>2948</v>
      </c>
      <c r="U536">
        <v>2524176120</v>
      </c>
      <c r="V536">
        <v>2524176120</v>
      </c>
      <c r="Y536" t="s">
        <v>1495</v>
      </c>
      <c r="Z536" t="s">
        <v>1487</v>
      </c>
    </row>
    <row r="537" spans="1:26" x14ac:dyDescent="0.25">
      <c r="A537" s="418">
        <v>536</v>
      </c>
      <c r="B537" t="s">
        <v>554</v>
      </c>
      <c r="C537" s="61">
        <v>13</v>
      </c>
      <c r="D537" t="s">
        <v>575</v>
      </c>
      <c r="E537">
        <v>8174</v>
      </c>
      <c r="F537" t="s">
        <v>2959</v>
      </c>
      <c r="G537" t="s">
        <v>2960</v>
      </c>
      <c r="H537" t="s">
        <v>1490</v>
      </c>
      <c r="I537" t="s">
        <v>1491</v>
      </c>
      <c r="J537" t="s">
        <v>1491</v>
      </c>
      <c r="K537" t="s">
        <v>1492</v>
      </c>
      <c r="L537" t="s">
        <v>344</v>
      </c>
      <c r="M537" t="s">
        <v>622</v>
      </c>
      <c r="N537" t="s">
        <v>1521</v>
      </c>
      <c r="O537" t="s">
        <v>1522</v>
      </c>
      <c r="P537">
        <v>272</v>
      </c>
      <c r="Q537">
        <v>544</v>
      </c>
      <c r="R537" t="s">
        <v>1487</v>
      </c>
      <c r="S537" t="s">
        <v>1487</v>
      </c>
      <c r="T537" t="s">
        <v>2961</v>
      </c>
      <c r="U537">
        <v>2524174188</v>
      </c>
      <c r="V537">
        <v>2524174188</v>
      </c>
      <c r="Y537" t="s">
        <v>1495</v>
      </c>
      <c r="Z537" t="s">
        <v>1487</v>
      </c>
    </row>
    <row r="538" spans="1:26" x14ac:dyDescent="0.25">
      <c r="A538" s="418">
        <v>537</v>
      </c>
      <c r="B538" t="s">
        <v>554</v>
      </c>
      <c r="C538" s="61">
        <v>14</v>
      </c>
      <c r="D538" t="s">
        <v>575</v>
      </c>
      <c r="E538">
        <v>9674</v>
      </c>
      <c r="F538" t="s">
        <v>2988</v>
      </c>
      <c r="G538" t="s">
        <v>2988</v>
      </c>
      <c r="H538" t="s">
        <v>1490</v>
      </c>
      <c r="I538" t="s">
        <v>1491</v>
      </c>
      <c r="J538" t="s">
        <v>1491</v>
      </c>
      <c r="K538" t="s">
        <v>1492</v>
      </c>
      <c r="L538" t="s">
        <v>509</v>
      </c>
      <c r="M538" t="s">
        <v>622</v>
      </c>
      <c r="N538" t="s">
        <v>1521</v>
      </c>
      <c r="O538" t="s">
        <v>1522</v>
      </c>
      <c r="P538">
        <v>441</v>
      </c>
      <c r="Q538">
        <v>1060</v>
      </c>
      <c r="R538" t="s">
        <v>1487</v>
      </c>
      <c r="S538" t="s">
        <v>1487</v>
      </c>
      <c r="T538" t="s">
        <v>2989</v>
      </c>
      <c r="U538">
        <v>2524552200</v>
      </c>
      <c r="V538">
        <v>2524552201</v>
      </c>
      <c r="Y538" t="s">
        <v>1495</v>
      </c>
      <c r="Z538" t="s">
        <v>1487</v>
      </c>
    </row>
    <row r="539" spans="1:26" x14ac:dyDescent="0.25">
      <c r="A539" s="418">
        <v>538</v>
      </c>
      <c r="B539" t="s">
        <v>554</v>
      </c>
      <c r="C539" s="61">
        <v>15</v>
      </c>
      <c r="D539" t="s">
        <v>575</v>
      </c>
      <c r="E539">
        <v>9649</v>
      </c>
      <c r="F539" t="s">
        <v>3019</v>
      </c>
      <c r="G539" t="s">
        <v>3020</v>
      </c>
      <c r="H539" t="s">
        <v>1490</v>
      </c>
      <c r="I539" t="s">
        <v>1663</v>
      </c>
      <c r="J539" t="s">
        <v>1491</v>
      </c>
      <c r="K539" t="s">
        <v>1492</v>
      </c>
      <c r="L539" t="s">
        <v>584</v>
      </c>
      <c r="M539" t="s">
        <v>622</v>
      </c>
      <c r="N539" t="s">
        <v>1521</v>
      </c>
      <c r="O539" t="s">
        <v>1522</v>
      </c>
      <c r="P539">
        <v>285</v>
      </c>
      <c r="Q539">
        <v>594</v>
      </c>
      <c r="R539" t="s">
        <v>1487</v>
      </c>
      <c r="S539" t="s">
        <v>1487</v>
      </c>
      <c r="T539" t="s">
        <v>3021</v>
      </c>
      <c r="U539">
        <v>2524553440</v>
      </c>
      <c r="V539">
        <v>2524553448</v>
      </c>
      <c r="Y539" t="s">
        <v>1495</v>
      </c>
      <c r="Z539" t="s">
        <v>1487</v>
      </c>
    </row>
    <row r="540" spans="1:26" x14ac:dyDescent="0.25">
      <c r="A540" s="418">
        <v>539</v>
      </c>
      <c r="B540" t="s">
        <v>554</v>
      </c>
      <c r="C540" s="61">
        <v>16</v>
      </c>
      <c r="D540" t="s">
        <v>575</v>
      </c>
      <c r="E540">
        <v>15514</v>
      </c>
      <c r="F540" t="s">
        <v>3053</v>
      </c>
      <c r="G540" t="s">
        <v>3054</v>
      </c>
      <c r="H540" t="s">
        <v>1490</v>
      </c>
      <c r="I540" t="s">
        <v>1491</v>
      </c>
      <c r="J540" t="s">
        <v>1491</v>
      </c>
      <c r="K540" t="s">
        <v>1492</v>
      </c>
      <c r="L540" t="s">
        <v>528</v>
      </c>
      <c r="M540" t="s">
        <v>622</v>
      </c>
      <c r="N540" t="s">
        <v>1521</v>
      </c>
      <c r="O540" t="s">
        <v>1522</v>
      </c>
      <c r="P540">
        <v>441</v>
      </c>
      <c r="Q540">
        <v>994</v>
      </c>
      <c r="R540" t="s">
        <v>1487</v>
      </c>
      <c r="S540" t="s">
        <v>1487</v>
      </c>
      <c r="T540" t="s">
        <v>3055</v>
      </c>
      <c r="U540">
        <v>2524555050</v>
      </c>
      <c r="V540">
        <v>2524555065</v>
      </c>
      <c r="Y540" t="s">
        <v>1495</v>
      </c>
      <c r="Z540" t="s">
        <v>1487</v>
      </c>
    </row>
    <row r="541" spans="1:26" x14ac:dyDescent="0.25">
      <c r="A541" s="418">
        <v>540</v>
      </c>
      <c r="B541" t="s">
        <v>554</v>
      </c>
      <c r="C541" s="61">
        <v>17</v>
      </c>
      <c r="D541" t="s">
        <v>575</v>
      </c>
      <c r="E541">
        <v>12581</v>
      </c>
      <c r="F541" t="s">
        <v>3085</v>
      </c>
      <c r="G541" t="s">
        <v>3086</v>
      </c>
      <c r="H541" t="s">
        <v>1490</v>
      </c>
      <c r="I541" t="s">
        <v>1491</v>
      </c>
      <c r="J541" t="s">
        <v>1491</v>
      </c>
      <c r="K541" t="s">
        <v>1498</v>
      </c>
      <c r="L541" t="s">
        <v>1075</v>
      </c>
      <c r="M541" t="s">
        <v>622</v>
      </c>
      <c r="N541" t="s">
        <v>1521</v>
      </c>
      <c r="O541" t="s">
        <v>1522</v>
      </c>
      <c r="P541">
        <v>632</v>
      </c>
      <c r="Q541">
        <v>1284</v>
      </c>
      <c r="R541" t="s">
        <v>1487</v>
      </c>
      <c r="S541" t="s">
        <v>1487</v>
      </c>
      <c r="T541" t="s">
        <v>3087</v>
      </c>
      <c r="U541" t="s">
        <v>1487</v>
      </c>
      <c r="V541" t="s">
        <v>1487</v>
      </c>
      <c r="Y541" t="s">
        <v>1495</v>
      </c>
      <c r="Z541" t="s">
        <v>1487</v>
      </c>
    </row>
    <row r="542" spans="1:26" x14ac:dyDescent="0.25">
      <c r="A542" s="418">
        <v>541</v>
      </c>
      <c r="B542" t="s">
        <v>554</v>
      </c>
      <c r="C542" s="61">
        <v>18</v>
      </c>
      <c r="D542" t="s">
        <v>575</v>
      </c>
      <c r="E542">
        <v>3659</v>
      </c>
      <c r="F542" t="s">
        <v>2120</v>
      </c>
      <c r="G542" t="s">
        <v>3140</v>
      </c>
      <c r="H542" t="s">
        <v>1490</v>
      </c>
      <c r="I542" t="s">
        <v>1663</v>
      </c>
      <c r="J542" t="s">
        <v>1491</v>
      </c>
      <c r="K542" t="s">
        <v>1492</v>
      </c>
      <c r="L542" t="s">
        <v>546</v>
      </c>
      <c r="M542" t="s">
        <v>622</v>
      </c>
      <c r="N542" t="s">
        <v>1521</v>
      </c>
      <c r="O542" t="s">
        <v>1522</v>
      </c>
      <c r="P542">
        <v>324</v>
      </c>
      <c r="Q542">
        <v>652</v>
      </c>
      <c r="R542" t="s">
        <v>1487</v>
      </c>
      <c r="S542" t="s">
        <v>1487</v>
      </c>
      <c r="T542" t="s">
        <v>3141</v>
      </c>
      <c r="U542">
        <v>2524174050</v>
      </c>
      <c r="V542">
        <v>2524174060</v>
      </c>
      <c r="Y542" t="s">
        <v>1495</v>
      </c>
      <c r="Z542" t="s">
        <v>1487</v>
      </c>
    </row>
    <row r="543" spans="1:26" x14ac:dyDescent="0.25">
      <c r="A543" s="418">
        <v>542</v>
      </c>
      <c r="B543" t="s">
        <v>554</v>
      </c>
      <c r="C543" s="61">
        <v>19</v>
      </c>
      <c r="D543" t="s">
        <v>575</v>
      </c>
      <c r="E543">
        <v>11949</v>
      </c>
      <c r="F543" t="s">
        <v>3142</v>
      </c>
      <c r="G543" t="s">
        <v>3142</v>
      </c>
      <c r="H543" t="s">
        <v>1490</v>
      </c>
      <c r="I543" t="s">
        <v>1491</v>
      </c>
      <c r="J543" t="s">
        <v>1491</v>
      </c>
      <c r="K543" t="s">
        <v>1492</v>
      </c>
      <c r="L543" t="s">
        <v>587</v>
      </c>
      <c r="M543" t="s">
        <v>622</v>
      </c>
      <c r="N543" t="s">
        <v>1521</v>
      </c>
      <c r="O543" t="s">
        <v>1522</v>
      </c>
      <c r="P543">
        <v>290</v>
      </c>
      <c r="Q543">
        <v>626</v>
      </c>
      <c r="R543" t="s">
        <v>1487</v>
      </c>
      <c r="S543" t="s">
        <v>1487</v>
      </c>
      <c r="T543" t="s">
        <v>3143</v>
      </c>
      <c r="U543">
        <v>2524767024</v>
      </c>
      <c r="V543">
        <v>2524767032</v>
      </c>
      <c r="Y543" t="s">
        <v>1495</v>
      </c>
      <c r="Z543" t="s">
        <v>1487</v>
      </c>
    </row>
    <row r="544" spans="1:26" x14ac:dyDescent="0.25">
      <c r="A544" s="418">
        <v>543</v>
      </c>
      <c r="B544" t="s">
        <v>554</v>
      </c>
      <c r="C544" s="61">
        <v>20</v>
      </c>
      <c r="D544" t="s">
        <v>575</v>
      </c>
      <c r="E544">
        <v>20721</v>
      </c>
      <c r="F544" t="s">
        <v>3144</v>
      </c>
      <c r="G544" t="s">
        <v>1996</v>
      </c>
      <c r="H544" t="s">
        <v>1490</v>
      </c>
      <c r="I544" t="s">
        <v>1491</v>
      </c>
      <c r="J544" t="s">
        <v>1491</v>
      </c>
      <c r="K544" t="s">
        <v>1498</v>
      </c>
      <c r="L544" t="s">
        <v>959</v>
      </c>
      <c r="M544" t="s">
        <v>622</v>
      </c>
      <c r="N544" t="s">
        <v>1521</v>
      </c>
      <c r="O544" t="s">
        <v>1522</v>
      </c>
      <c r="P544">
        <v>213</v>
      </c>
      <c r="Q544">
        <v>428</v>
      </c>
      <c r="R544" t="s">
        <v>1487</v>
      </c>
      <c r="S544" t="s">
        <v>1487</v>
      </c>
      <c r="T544" t="s">
        <v>3145</v>
      </c>
      <c r="U544" t="s">
        <v>1487</v>
      </c>
      <c r="V544" t="s">
        <v>1487</v>
      </c>
      <c r="Y544" t="s">
        <v>1495</v>
      </c>
      <c r="Z544" t="s">
        <v>1487</v>
      </c>
    </row>
    <row r="545" spans="1:26" x14ac:dyDescent="0.25">
      <c r="A545" s="418">
        <v>544</v>
      </c>
      <c r="B545" t="s">
        <v>554</v>
      </c>
      <c r="C545" s="61">
        <v>21</v>
      </c>
      <c r="D545" t="s">
        <v>575</v>
      </c>
      <c r="E545">
        <v>19066</v>
      </c>
      <c r="F545" t="s">
        <v>2769</v>
      </c>
      <c r="G545" t="s">
        <v>2770</v>
      </c>
      <c r="H545" t="s">
        <v>1490</v>
      </c>
      <c r="I545" t="s">
        <v>1491</v>
      </c>
      <c r="J545" t="s">
        <v>1491</v>
      </c>
      <c r="K545" t="s">
        <v>1492</v>
      </c>
      <c r="L545" t="s">
        <v>2771</v>
      </c>
      <c r="M545" t="s">
        <v>622</v>
      </c>
      <c r="N545" t="s">
        <v>1521</v>
      </c>
      <c r="O545" t="s">
        <v>1557</v>
      </c>
      <c r="P545">
        <v>108</v>
      </c>
      <c r="Q545">
        <v>216</v>
      </c>
      <c r="R545" t="s">
        <v>1487</v>
      </c>
      <c r="S545" t="s">
        <v>1487</v>
      </c>
      <c r="T545" t="s">
        <v>2772</v>
      </c>
      <c r="U545">
        <v>2524172200</v>
      </c>
      <c r="V545" t="s">
        <v>1487</v>
      </c>
      <c r="Y545" t="s">
        <v>1495</v>
      </c>
      <c r="Z545" t="s">
        <v>1487</v>
      </c>
    </row>
    <row r="546" spans="1:26" x14ac:dyDescent="0.25">
      <c r="A546" s="418">
        <v>545</v>
      </c>
      <c r="B546" t="s">
        <v>554</v>
      </c>
      <c r="C546" s="61">
        <v>22</v>
      </c>
      <c r="D546" t="s">
        <v>575</v>
      </c>
      <c r="E546">
        <v>13135</v>
      </c>
      <c r="F546" t="s">
        <v>2826</v>
      </c>
      <c r="G546" t="s">
        <v>2826</v>
      </c>
      <c r="H546" t="s">
        <v>1490</v>
      </c>
      <c r="I546" t="s">
        <v>1663</v>
      </c>
      <c r="J546" t="s">
        <v>1491</v>
      </c>
      <c r="K546" t="s">
        <v>1492</v>
      </c>
      <c r="L546" t="s">
        <v>341</v>
      </c>
      <c r="M546" t="s">
        <v>622</v>
      </c>
      <c r="N546" t="s">
        <v>1521</v>
      </c>
      <c r="O546" t="s">
        <v>1557</v>
      </c>
      <c r="P546">
        <v>103</v>
      </c>
      <c r="Q546">
        <v>206</v>
      </c>
      <c r="R546" t="s">
        <v>1487</v>
      </c>
      <c r="S546" t="s">
        <v>1487</v>
      </c>
      <c r="T546" t="s">
        <v>2827</v>
      </c>
      <c r="U546">
        <v>2524173366</v>
      </c>
      <c r="V546">
        <v>2524173367</v>
      </c>
      <c r="Y546" t="s">
        <v>1495</v>
      </c>
      <c r="Z546" t="s">
        <v>1487</v>
      </c>
    </row>
    <row r="547" spans="1:26" x14ac:dyDescent="0.25">
      <c r="A547" s="418">
        <v>546</v>
      </c>
      <c r="B547" t="s">
        <v>554</v>
      </c>
      <c r="C547" s="61">
        <v>23</v>
      </c>
      <c r="D547" t="s">
        <v>575</v>
      </c>
      <c r="E547">
        <v>10031</v>
      </c>
      <c r="F547" t="s">
        <v>2863</v>
      </c>
      <c r="G547" t="s">
        <v>2864</v>
      </c>
      <c r="H547" t="s">
        <v>1490</v>
      </c>
      <c r="I547" t="s">
        <v>1491</v>
      </c>
      <c r="J547" t="s">
        <v>1491</v>
      </c>
      <c r="K547" t="s">
        <v>1498</v>
      </c>
      <c r="L547" t="s">
        <v>321</v>
      </c>
      <c r="M547" t="s">
        <v>622</v>
      </c>
      <c r="N547" t="s">
        <v>1521</v>
      </c>
      <c r="O547" t="s">
        <v>1557</v>
      </c>
      <c r="P547">
        <v>81</v>
      </c>
      <c r="Q547">
        <v>162</v>
      </c>
      <c r="R547" t="s">
        <v>1487</v>
      </c>
      <c r="S547" t="s">
        <v>1487</v>
      </c>
      <c r="T547" t="s">
        <v>2865</v>
      </c>
      <c r="U547" t="s">
        <v>1487</v>
      </c>
      <c r="V547" t="s">
        <v>1487</v>
      </c>
      <c r="Y547" t="s">
        <v>1495</v>
      </c>
      <c r="Z547" t="s">
        <v>1487</v>
      </c>
    </row>
    <row r="548" spans="1:26" x14ac:dyDescent="0.25">
      <c r="A548" s="418">
        <v>547</v>
      </c>
      <c r="B548" t="s">
        <v>554</v>
      </c>
      <c r="C548" s="61">
        <v>24</v>
      </c>
      <c r="D548" t="s">
        <v>575</v>
      </c>
      <c r="E548">
        <v>7749</v>
      </c>
      <c r="F548" t="s">
        <v>2866</v>
      </c>
      <c r="G548" t="s">
        <v>1723</v>
      </c>
      <c r="H548" t="s">
        <v>1490</v>
      </c>
      <c r="I548" t="s">
        <v>1491</v>
      </c>
      <c r="J548" t="s">
        <v>1491</v>
      </c>
      <c r="K548" t="s">
        <v>1492</v>
      </c>
      <c r="L548" t="s">
        <v>333</v>
      </c>
      <c r="M548" t="s">
        <v>622</v>
      </c>
      <c r="N548" t="s">
        <v>1521</v>
      </c>
      <c r="O548" t="s">
        <v>1557</v>
      </c>
      <c r="P548">
        <v>98</v>
      </c>
      <c r="Q548">
        <v>236</v>
      </c>
      <c r="R548" t="s">
        <v>1487</v>
      </c>
      <c r="S548" t="s">
        <v>1487</v>
      </c>
      <c r="T548" t="s">
        <v>2867</v>
      </c>
      <c r="U548">
        <v>2524176085</v>
      </c>
      <c r="V548">
        <v>2524176089</v>
      </c>
      <c r="Y548" t="s">
        <v>1495</v>
      </c>
      <c r="Z548" t="s">
        <v>1487</v>
      </c>
    </row>
    <row r="549" spans="1:26" x14ac:dyDescent="0.25">
      <c r="A549" s="418">
        <v>548</v>
      </c>
      <c r="B549" t="s">
        <v>554</v>
      </c>
      <c r="C549" s="61">
        <v>25</v>
      </c>
      <c r="D549" t="s">
        <v>575</v>
      </c>
      <c r="E549">
        <v>20079</v>
      </c>
      <c r="F549" t="s">
        <v>2708</v>
      </c>
      <c r="G549" t="s">
        <v>1729</v>
      </c>
      <c r="H549" t="s">
        <v>1490</v>
      </c>
      <c r="I549" t="s">
        <v>1491</v>
      </c>
      <c r="J549" t="s">
        <v>1491</v>
      </c>
      <c r="K549" t="s">
        <v>1492</v>
      </c>
      <c r="L549" t="s">
        <v>2891</v>
      </c>
      <c r="M549" t="s">
        <v>622</v>
      </c>
      <c r="N549" t="s">
        <v>1521</v>
      </c>
      <c r="O549" t="s">
        <v>1557</v>
      </c>
      <c r="P549">
        <v>93</v>
      </c>
      <c r="Q549">
        <v>186</v>
      </c>
      <c r="R549" t="s">
        <v>1487</v>
      </c>
      <c r="S549" t="s">
        <v>1487</v>
      </c>
      <c r="T549" t="s">
        <v>2892</v>
      </c>
      <c r="U549">
        <v>25244106062119</v>
      </c>
      <c r="V549">
        <v>2524410666</v>
      </c>
      <c r="Y549" t="s">
        <v>1495</v>
      </c>
      <c r="Z549" t="s">
        <v>1487</v>
      </c>
    </row>
    <row r="550" spans="1:26" x14ac:dyDescent="0.25">
      <c r="A550" s="418">
        <v>549</v>
      </c>
      <c r="B550" t="s">
        <v>554</v>
      </c>
      <c r="C550" s="61">
        <v>26</v>
      </c>
      <c r="D550" t="s">
        <v>575</v>
      </c>
      <c r="E550">
        <v>11904</v>
      </c>
      <c r="F550" t="s">
        <v>1822</v>
      </c>
      <c r="G550" t="s">
        <v>1746</v>
      </c>
      <c r="H550" t="s">
        <v>1490</v>
      </c>
      <c r="I550" t="s">
        <v>1491</v>
      </c>
      <c r="J550" t="s">
        <v>1491</v>
      </c>
      <c r="K550" t="s">
        <v>1492</v>
      </c>
      <c r="L550" t="s">
        <v>338</v>
      </c>
      <c r="M550" t="s">
        <v>622</v>
      </c>
      <c r="N550" t="s">
        <v>1521</v>
      </c>
      <c r="O550" t="s">
        <v>1557</v>
      </c>
      <c r="P550">
        <v>125</v>
      </c>
      <c r="Q550">
        <v>250</v>
      </c>
      <c r="R550" t="s">
        <v>1487</v>
      </c>
      <c r="S550" t="s">
        <v>1487</v>
      </c>
      <c r="T550" t="s">
        <v>2895</v>
      </c>
      <c r="U550">
        <v>2524172467</v>
      </c>
      <c r="V550">
        <v>2524171469</v>
      </c>
      <c r="Y550" t="s">
        <v>1495</v>
      </c>
      <c r="Z550" t="s">
        <v>1487</v>
      </c>
    </row>
    <row r="551" spans="1:26" x14ac:dyDescent="0.25">
      <c r="A551" s="418">
        <v>550</v>
      </c>
      <c r="B551" t="s">
        <v>554</v>
      </c>
      <c r="C551" s="61">
        <v>27</v>
      </c>
      <c r="D551" t="s">
        <v>575</v>
      </c>
      <c r="E551">
        <v>11917</v>
      </c>
      <c r="F551" t="s">
        <v>2896</v>
      </c>
      <c r="G551" t="s">
        <v>2040</v>
      </c>
      <c r="H551" t="s">
        <v>1490</v>
      </c>
      <c r="I551" t="s">
        <v>1491</v>
      </c>
      <c r="J551" t="s">
        <v>1491</v>
      </c>
      <c r="K551" t="s">
        <v>1492</v>
      </c>
      <c r="L551" t="s">
        <v>339</v>
      </c>
      <c r="M551" t="s">
        <v>622</v>
      </c>
      <c r="N551" t="s">
        <v>1521</v>
      </c>
      <c r="O551" t="s">
        <v>1557</v>
      </c>
      <c r="P551">
        <v>170</v>
      </c>
      <c r="Q551">
        <v>340</v>
      </c>
      <c r="R551" t="s">
        <v>1487</v>
      </c>
      <c r="S551" t="s">
        <v>1487</v>
      </c>
      <c r="T551" t="s">
        <v>2897</v>
      </c>
      <c r="U551">
        <v>2524171470</v>
      </c>
      <c r="V551">
        <v>2524171469</v>
      </c>
      <c r="Y551" t="s">
        <v>1495</v>
      </c>
      <c r="Z551" t="s">
        <v>1487</v>
      </c>
    </row>
    <row r="552" spans="1:26" x14ac:dyDescent="0.25">
      <c r="A552" s="418">
        <v>551</v>
      </c>
      <c r="B552" t="s">
        <v>554</v>
      </c>
      <c r="C552" s="61">
        <v>28</v>
      </c>
      <c r="D552" t="s">
        <v>575</v>
      </c>
      <c r="E552">
        <v>23962</v>
      </c>
      <c r="F552" t="s">
        <v>2354</v>
      </c>
      <c r="G552" t="s">
        <v>2900</v>
      </c>
      <c r="H552" t="s">
        <v>1490</v>
      </c>
      <c r="I552" t="s">
        <v>1491</v>
      </c>
      <c r="J552" t="s">
        <v>1491</v>
      </c>
      <c r="K552" t="s">
        <v>1492</v>
      </c>
      <c r="L552" t="s">
        <v>1208</v>
      </c>
      <c r="M552" t="s">
        <v>622</v>
      </c>
      <c r="N552" t="s">
        <v>1521</v>
      </c>
      <c r="O552" t="s">
        <v>1557</v>
      </c>
      <c r="P552">
        <v>180</v>
      </c>
      <c r="Q552">
        <v>360</v>
      </c>
      <c r="R552" t="s">
        <v>1487</v>
      </c>
      <c r="S552" t="s">
        <v>1487</v>
      </c>
      <c r="T552" t="s">
        <v>2901</v>
      </c>
      <c r="U552">
        <v>5060314848</v>
      </c>
      <c r="V552">
        <v>2524552555</v>
      </c>
      <c r="Y552" t="s">
        <v>1495</v>
      </c>
      <c r="Z552" t="s">
        <v>1487</v>
      </c>
    </row>
    <row r="553" spans="1:26" x14ac:dyDescent="0.25">
      <c r="A553" s="418">
        <v>552</v>
      </c>
      <c r="B553" t="s">
        <v>554</v>
      </c>
      <c r="C553" s="61">
        <v>29</v>
      </c>
      <c r="D553" t="s">
        <v>575</v>
      </c>
      <c r="E553">
        <v>6790</v>
      </c>
      <c r="F553" t="s">
        <v>2913</v>
      </c>
      <c r="G553" t="s">
        <v>2914</v>
      </c>
      <c r="H553" t="s">
        <v>1490</v>
      </c>
      <c r="I553" t="s">
        <v>1491</v>
      </c>
      <c r="J553" t="s">
        <v>1491</v>
      </c>
      <c r="K553" t="s">
        <v>1492</v>
      </c>
      <c r="L553" t="s">
        <v>1369</v>
      </c>
      <c r="M553" t="s">
        <v>622</v>
      </c>
      <c r="N553" t="s">
        <v>1521</v>
      </c>
      <c r="O553" t="s">
        <v>1557</v>
      </c>
      <c r="P553">
        <v>188</v>
      </c>
      <c r="Q553">
        <v>376</v>
      </c>
      <c r="R553" t="s">
        <v>1487</v>
      </c>
      <c r="S553" t="s">
        <v>1487</v>
      </c>
      <c r="T553" t="s">
        <v>2915</v>
      </c>
      <c r="U553">
        <v>2524171600503</v>
      </c>
      <c r="V553">
        <v>2524171610</v>
      </c>
      <c r="Y553" t="s">
        <v>1495</v>
      </c>
      <c r="Z553" t="s">
        <v>1487</v>
      </c>
    </row>
    <row r="554" spans="1:26" x14ac:dyDescent="0.25">
      <c r="A554" s="418">
        <v>553</v>
      </c>
      <c r="B554" t="s">
        <v>554</v>
      </c>
      <c r="C554" s="61">
        <v>30</v>
      </c>
      <c r="D554" t="s">
        <v>575</v>
      </c>
      <c r="E554">
        <v>18611</v>
      </c>
      <c r="F554" t="s">
        <v>2940</v>
      </c>
      <c r="G554" t="s">
        <v>2941</v>
      </c>
      <c r="H554" t="s">
        <v>1490</v>
      </c>
      <c r="I554" t="s">
        <v>1491</v>
      </c>
      <c r="J554" t="s">
        <v>1491</v>
      </c>
      <c r="K554" t="s">
        <v>1708</v>
      </c>
      <c r="L554" t="s">
        <v>2942</v>
      </c>
      <c r="M554" t="s">
        <v>622</v>
      </c>
      <c r="N554" t="s">
        <v>1521</v>
      </c>
      <c r="O554" t="s">
        <v>1557</v>
      </c>
      <c r="P554">
        <v>459</v>
      </c>
      <c r="Q554">
        <v>914</v>
      </c>
      <c r="R554" t="s">
        <v>1487</v>
      </c>
      <c r="S554" t="s">
        <v>1487</v>
      </c>
      <c r="T554" t="s">
        <v>2943</v>
      </c>
      <c r="U554">
        <v>2524555555</v>
      </c>
      <c r="V554">
        <v>2524553438</v>
      </c>
      <c r="Y554" t="s">
        <v>1495</v>
      </c>
      <c r="Z554" t="s">
        <v>1487</v>
      </c>
    </row>
    <row r="555" spans="1:26" x14ac:dyDescent="0.25">
      <c r="A555" s="418">
        <v>554</v>
      </c>
      <c r="B555" t="s">
        <v>554</v>
      </c>
      <c r="C555" s="61">
        <v>31</v>
      </c>
      <c r="D555" t="s">
        <v>575</v>
      </c>
      <c r="E555">
        <v>12737</v>
      </c>
      <c r="F555" t="s">
        <v>2944</v>
      </c>
      <c r="G555" t="s">
        <v>1659</v>
      </c>
      <c r="H555" t="s">
        <v>1490</v>
      </c>
      <c r="I555" t="s">
        <v>1663</v>
      </c>
      <c r="J555" t="s">
        <v>1491</v>
      </c>
      <c r="K555" t="s">
        <v>1492</v>
      </c>
      <c r="L555" t="s">
        <v>638</v>
      </c>
      <c r="M555" t="s">
        <v>622</v>
      </c>
      <c r="N555" t="s">
        <v>2945</v>
      </c>
      <c r="O555" t="s">
        <v>1557</v>
      </c>
      <c r="P555">
        <v>543</v>
      </c>
      <c r="Q555">
        <v>1180</v>
      </c>
      <c r="R555" t="s">
        <v>1487</v>
      </c>
      <c r="S555" t="s">
        <v>1487</v>
      </c>
      <c r="T555" t="s">
        <v>2946</v>
      </c>
      <c r="U555">
        <v>2524177300</v>
      </c>
      <c r="V555">
        <v>2524177373</v>
      </c>
      <c r="Y555" t="s">
        <v>1495</v>
      </c>
      <c r="Z555" t="s">
        <v>1487</v>
      </c>
    </row>
    <row r="556" spans="1:26" x14ac:dyDescent="0.25">
      <c r="A556" s="418">
        <v>555</v>
      </c>
      <c r="B556" t="s">
        <v>554</v>
      </c>
      <c r="C556" s="61">
        <v>32</v>
      </c>
      <c r="D556" t="s">
        <v>575</v>
      </c>
      <c r="E556">
        <v>23488</v>
      </c>
      <c r="F556" t="s">
        <v>1688</v>
      </c>
      <c r="G556" t="s">
        <v>1820</v>
      </c>
      <c r="H556" t="s">
        <v>1490</v>
      </c>
      <c r="I556" t="s">
        <v>1491</v>
      </c>
      <c r="J556" t="s">
        <v>1491</v>
      </c>
      <c r="K556" t="s">
        <v>1498</v>
      </c>
      <c r="L556" t="s">
        <v>2949</v>
      </c>
      <c r="M556" t="s">
        <v>622</v>
      </c>
      <c r="N556" t="s">
        <v>1521</v>
      </c>
      <c r="O556" t="s">
        <v>1557</v>
      </c>
      <c r="P556">
        <v>624</v>
      </c>
      <c r="Q556">
        <v>1254</v>
      </c>
      <c r="R556" t="s">
        <v>1487</v>
      </c>
      <c r="S556" t="s">
        <v>1487</v>
      </c>
      <c r="T556" t="s">
        <v>2950</v>
      </c>
      <c r="U556" t="s">
        <v>1487</v>
      </c>
      <c r="V556" t="s">
        <v>1487</v>
      </c>
      <c r="Y556" t="s">
        <v>1495</v>
      </c>
      <c r="Z556" t="s">
        <v>1487</v>
      </c>
    </row>
    <row r="557" spans="1:26" x14ac:dyDescent="0.25">
      <c r="A557" s="418">
        <v>556</v>
      </c>
      <c r="B557" t="s">
        <v>554</v>
      </c>
      <c r="C557" s="61">
        <v>33</v>
      </c>
      <c r="D557" t="s">
        <v>575</v>
      </c>
      <c r="E557">
        <v>2316</v>
      </c>
      <c r="F557" t="s">
        <v>2957</v>
      </c>
      <c r="G557" t="s">
        <v>2601</v>
      </c>
      <c r="H557" t="s">
        <v>1490</v>
      </c>
      <c r="I557" t="s">
        <v>1491</v>
      </c>
      <c r="J557" t="s">
        <v>1491</v>
      </c>
      <c r="K557" t="s">
        <v>1492</v>
      </c>
      <c r="L557" t="s">
        <v>328</v>
      </c>
      <c r="M557" t="s">
        <v>622</v>
      </c>
      <c r="N557" t="s">
        <v>1521</v>
      </c>
      <c r="O557" t="s">
        <v>1557</v>
      </c>
      <c r="P557">
        <v>96</v>
      </c>
      <c r="Q557">
        <v>192</v>
      </c>
      <c r="R557" t="s">
        <v>1487</v>
      </c>
      <c r="S557" t="s">
        <v>1487</v>
      </c>
      <c r="T557" t="s">
        <v>2958</v>
      </c>
      <c r="U557">
        <v>2524124004</v>
      </c>
      <c r="V557">
        <v>2524128020</v>
      </c>
      <c r="Y557" t="s">
        <v>1495</v>
      </c>
      <c r="Z557" t="s">
        <v>1487</v>
      </c>
    </row>
    <row r="558" spans="1:26" x14ac:dyDescent="0.25">
      <c r="A558" s="418">
        <v>557</v>
      </c>
      <c r="B558" t="s">
        <v>554</v>
      </c>
      <c r="C558" s="61">
        <v>34</v>
      </c>
      <c r="D558" t="s">
        <v>575</v>
      </c>
      <c r="E558">
        <v>3663</v>
      </c>
      <c r="F558" t="s">
        <v>1658</v>
      </c>
      <c r="G558" t="s">
        <v>1937</v>
      </c>
      <c r="H558" t="s">
        <v>1490</v>
      </c>
      <c r="I558" t="s">
        <v>1491</v>
      </c>
      <c r="J558" t="s">
        <v>1491</v>
      </c>
      <c r="K558" t="s">
        <v>1492</v>
      </c>
      <c r="L558" t="s">
        <v>330</v>
      </c>
      <c r="M558" t="s">
        <v>622</v>
      </c>
      <c r="N558" t="s">
        <v>1521</v>
      </c>
      <c r="O558" t="s">
        <v>1557</v>
      </c>
      <c r="P558">
        <v>114</v>
      </c>
      <c r="Q558">
        <v>228</v>
      </c>
      <c r="R558" t="s">
        <v>1487</v>
      </c>
      <c r="S558" t="s">
        <v>1487</v>
      </c>
      <c r="T558" t="s">
        <v>2962</v>
      </c>
      <c r="U558">
        <v>2524176113</v>
      </c>
      <c r="V558">
        <v>2524176113</v>
      </c>
      <c r="Y558" t="s">
        <v>1495</v>
      </c>
      <c r="Z558" t="s">
        <v>1487</v>
      </c>
    </row>
    <row r="559" spans="1:26" x14ac:dyDescent="0.25">
      <c r="A559" s="418">
        <v>558</v>
      </c>
      <c r="B559" t="s">
        <v>554</v>
      </c>
      <c r="C559" s="61">
        <v>35</v>
      </c>
      <c r="D559" t="s">
        <v>575</v>
      </c>
      <c r="E559">
        <v>15516</v>
      </c>
      <c r="F559" t="s">
        <v>2968</v>
      </c>
      <c r="G559" t="s">
        <v>2968</v>
      </c>
      <c r="H559" t="s">
        <v>1490</v>
      </c>
      <c r="I559" t="s">
        <v>1491</v>
      </c>
      <c r="J559" t="s">
        <v>1491</v>
      </c>
      <c r="K559" t="s">
        <v>1492</v>
      </c>
      <c r="L559" t="s">
        <v>468</v>
      </c>
      <c r="M559" t="s">
        <v>622</v>
      </c>
      <c r="N559" t="s">
        <v>1521</v>
      </c>
      <c r="O559" t="s">
        <v>1557</v>
      </c>
      <c r="P559">
        <v>93</v>
      </c>
      <c r="Q559">
        <v>186</v>
      </c>
      <c r="R559" t="s">
        <v>1487</v>
      </c>
      <c r="S559" t="s">
        <v>1487</v>
      </c>
      <c r="T559" t="s">
        <v>2969</v>
      </c>
      <c r="U559">
        <v>2524554327</v>
      </c>
      <c r="V559">
        <v>2524553800</v>
      </c>
      <c r="Y559" t="s">
        <v>1495</v>
      </c>
      <c r="Z559" t="s">
        <v>1487</v>
      </c>
    </row>
    <row r="560" spans="1:26" x14ac:dyDescent="0.25">
      <c r="A560" s="418">
        <v>559</v>
      </c>
      <c r="B560" t="s">
        <v>554</v>
      </c>
      <c r="C560" s="61">
        <v>36</v>
      </c>
      <c r="D560" t="s">
        <v>575</v>
      </c>
      <c r="E560">
        <v>7562</v>
      </c>
      <c r="F560" t="s">
        <v>2972</v>
      </c>
      <c r="G560" t="s">
        <v>2824</v>
      </c>
      <c r="H560" t="s">
        <v>1490</v>
      </c>
      <c r="I560" t="s">
        <v>1491</v>
      </c>
      <c r="J560" t="s">
        <v>1491</v>
      </c>
      <c r="K560" t="s">
        <v>1492</v>
      </c>
      <c r="L560" t="s">
        <v>2973</v>
      </c>
      <c r="M560" t="s">
        <v>622</v>
      </c>
      <c r="N560" t="s">
        <v>1521</v>
      </c>
      <c r="O560" t="s">
        <v>1557</v>
      </c>
      <c r="P560">
        <v>385</v>
      </c>
      <c r="Q560">
        <v>794</v>
      </c>
      <c r="R560" t="s">
        <v>1487</v>
      </c>
      <c r="S560" t="s">
        <v>1487</v>
      </c>
      <c r="T560" t="s">
        <v>2974</v>
      </c>
      <c r="U560">
        <v>2524172330</v>
      </c>
      <c r="V560">
        <v>2524172333</v>
      </c>
      <c r="Y560" t="s">
        <v>1495</v>
      </c>
      <c r="Z560" t="s">
        <v>1487</v>
      </c>
    </row>
    <row r="561" spans="1:26" x14ac:dyDescent="0.25">
      <c r="A561" s="418">
        <v>560</v>
      </c>
      <c r="B561" t="s">
        <v>554</v>
      </c>
      <c r="C561" s="61">
        <v>37</v>
      </c>
      <c r="D561" t="s">
        <v>575</v>
      </c>
      <c r="E561">
        <v>17878</v>
      </c>
      <c r="F561" t="s">
        <v>2662</v>
      </c>
      <c r="G561" t="s">
        <v>2123</v>
      </c>
      <c r="H561" t="s">
        <v>1490</v>
      </c>
      <c r="I561" t="s">
        <v>1491</v>
      </c>
      <c r="J561" t="s">
        <v>1491</v>
      </c>
      <c r="K561" t="s">
        <v>1492</v>
      </c>
      <c r="L561" t="s">
        <v>581</v>
      </c>
      <c r="M561" t="s">
        <v>622</v>
      </c>
      <c r="N561" t="s">
        <v>1521</v>
      </c>
      <c r="O561" t="s">
        <v>1557</v>
      </c>
      <c r="P561">
        <v>67</v>
      </c>
      <c r="Q561">
        <v>134</v>
      </c>
      <c r="R561" t="s">
        <v>1487</v>
      </c>
      <c r="S561" t="s">
        <v>1487</v>
      </c>
      <c r="T561" t="s">
        <v>2984</v>
      </c>
      <c r="U561">
        <v>252412639596</v>
      </c>
      <c r="V561">
        <v>2524128997</v>
      </c>
      <c r="Y561" t="s">
        <v>1495</v>
      </c>
      <c r="Z561" t="s">
        <v>1487</v>
      </c>
    </row>
    <row r="562" spans="1:26" x14ac:dyDescent="0.25">
      <c r="A562" s="418">
        <v>561</v>
      </c>
      <c r="B562" t="s">
        <v>554</v>
      </c>
      <c r="C562" s="61">
        <v>38</v>
      </c>
      <c r="D562" t="s">
        <v>575</v>
      </c>
      <c r="E562">
        <v>18484</v>
      </c>
      <c r="F562" t="s">
        <v>2990</v>
      </c>
      <c r="G562" t="s">
        <v>2179</v>
      </c>
      <c r="H562" t="s">
        <v>1490</v>
      </c>
      <c r="I562" t="s">
        <v>1491</v>
      </c>
      <c r="J562" t="s">
        <v>1491</v>
      </c>
      <c r="K562" t="s">
        <v>1492</v>
      </c>
      <c r="L562" t="s">
        <v>582</v>
      </c>
      <c r="M562" t="s">
        <v>622</v>
      </c>
      <c r="N562" t="s">
        <v>1521</v>
      </c>
      <c r="O562" t="s">
        <v>1557</v>
      </c>
      <c r="P562">
        <v>150</v>
      </c>
      <c r="Q562">
        <v>300</v>
      </c>
      <c r="R562" t="s">
        <v>1487</v>
      </c>
      <c r="S562" t="s">
        <v>1487</v>
      </c>
      <c r="T562" t="s">
        <v>2991</v>
      </c>
      <c r="U562">
        <v>2524176766</v>
      </c>
      <c r="V562">
        <v>2524171314</v>
      </c>
      <c r="Y562" t="s">
        <v>1495</v>
      </c>
      <c r="Z562" t="s">
        <v>1487</v>
      </c>
    </row>
    <row r="563" spans="1:26" x14ac:dyDescent="0.25">
      <c r="A563" s="418">
        <v>562</v>
      </c>
      <c r="B563" t="s">
        <v>554</v>
      </c>
      <c r="C563" s="61">
        <v>39</v>
      </c>
      <c r="D563" t="s">
        <v>575</v>
      </c>
      <c r="E563">
        <v>4271</v>
      </c>
      <c r="F563" t="s">
        <v>2992</v>
      </c>
      <c r="G563" t="s">
        <v>2993</v>
      </c>
      <c r="H563" t="s">
        <v>1490</v>
      </c>
      <c r="I563" t="s">
        <v>1491</v>
      </c>
      <c r="J563" t="s">
        <v>1491</v>
      </c>
      <c r="K563" t="s">
        <v>1492</v>
      </c>
      <c r="L563" t="s">
        <v>331</v>
      </c>
      <c r="M563" t="s">
        <v>622</v>
      </c>
      <c r="N563" t="s">
        <v>1521</v>
      </c>
      <c r="O563" t="s">
        <v>1557</v>
      </c>
      <c r="P563">
        <v>200</v>
      </c>
      <c r="Q563">
        <v>404</v>
      </c>
      <c r="R563" t="s">
        <v>1487</v>
      </c>
      <c r="S563" t="s">
        <v>1487</v>
      </c>
      <c r="T563" t="s">
        <v>2994</v>
      </c>
      <c r="U563">
        <v>2524553570</v>
      </c>
      <c r="V563">
        <v>2524553574</v>
      </c>
      <c r="Y563" t="s">
        <v>1495</v>
      </c>
      <c r="Z563" t="s">
        <v>1487</v>
      </c>
    </row>
    <row r="564" spans="1:26" x14ac:dyDescent="0.25">
      <c r="A564" s="418">
        <v>563</v>
      </c>
      <c r="B564" t="s">
        <v>554</v>
      </c>
      <c r="C564" s="61">
        <v>40</v>
      </c>
      <c r="D564" t="s">
        <v>575</v>
      </c>
      <c r="E564">
        <v>9166</v>
      </c>
      <c r="F564" t="s">
        <v>3022</v>
      </c>
      <c r="G564" t="s">
        <v>3020</v>
      </c>
      <c r="H564" t="s">
        <v>1490</v>
      </c>
      <c r="I564" t="s">
        <v>1491</v>
      </c>
      <c r="J564" t="s">
        <v>1491</v>
      </c>
      <c r="K564" t="s">
        <v>1492</v>
      </c>
      <c r="L564" t="s">
        <v>335</v>
      </c>
      <c r="M564" t="s">
        <v>622</v>
      </c>
      <c r="N564" t="s">
        <v>1521</v>
      </c>
      <c r="O564" t="s">
        <v>1557</v>
      </c>
      <c r="P564">
        <v>197</v>
      </c>
      <c r="Q564">
        <v>394</v>
      </c>
      <c r="R564" t="s">
        <v>1487</v>
      </c>
      <c r="S564" t="s">
        <v>1487</v>
      </c>
      <c r="T564" t="s">
        <v>3023</v>
      </c>
      <c r="U564">
        <v>2524553389</v>
      </c>
      <c r="V564">
        <v>2524553394</v>
      </c>
      <c r="Y564" t="s">
        <v>1495</v>
      </c>
      <c r="Z564" t="s">
        <v>1487</v>
      </c>
    </row>
    <row r="565" spans="1:26" x14ac:dyDescent="0.25">
      <c r="A565" s="418">
        <v>564</v>
      </c>
      <c r="B565" t="s">
        <v>554</v>
      </c>
      <c r="C565" s="61">
        <v>41</v>
      </c>
      <c r="D565" t="s">
        <v>575</v>
      </c>
      <c r="E565">
        <v>11585</v>
      </c>
      <c r="F565" t="s">
        <v>3063</v>
      </c>
      <c r="G565" t="s">
        <v>2021</v>
      </c>
      <c r="H565" t="s">
        <v>1490</v>
      </c>
      <c r="I565" t="s">
        <v>1663</v>
      </c>
      <c r="J565" t="s">
        <v>1491</v>
      </c>
      <c r="K565" t="s">
        <v>1492</v>
      </c>
      <c r="L565" t="s">
        <v>337</v>
      </c>
      <c r="M565" t="s">
        <v>622</v>
      </c>
      <c r="N565" t="s">
        <v>1521</v>
      </c>
      <c r="O565" t="s">
        <v>1557</v>
      </c>
      <c r="P565">
        <v>429</v>
      </c>
      <c r="Q565">
        <v>861</v>
      </c>
      <c r="R565" t="s">
        <v>1487</v>
      </c>
      <c r="S565" t="s">
        <v>1487</v>
      </c>
      <c r="T565" t="s">
        <v>3064</v>
      </c>
      <c r="U565">
        <v>2524174506</v>
      </c>
      <c r="V565">
        <v>2524175904</v>
      </c>
      <c r="Y565" t="s">
        <v>1495</v>
      </c>
      <c r="Z565" t="s">
        <v>1487</v>
      </c>
    </row>
    <row r="566" spans="1:26" x14ac:dyDescent="0.25">
      <c r="A566" s="418">
        <v>565</v>
      </c>
      <c r="B566" t="s">
        <v>554</v>
      </c>
      <c r="C566" s="61">
        <v>42</v>
      </c>
      <c r="D566" t="s">
        <v>575</v>
      </c>
      <c r="E566">
        <v>12643</v>
      </c>
      <c r="F566" t="s">
        <v>3067</v>
      </c>
      <c r="G566" t="s">
        <v>3068</v>
      </c>
      <c r="H566" t="s">
        <v>1490</v>
      </c>
      <c r="I566" t="s">
        <v>1491</v>
      </c>
      <c r="J566" t="s">
        <v>1491</v>
      </c>
      <c r="K566" t="s">
        <v>1492</v>
      </c>
      <c r="L566" t="s">
        <v>340</v>
      </c>
      <c r="M566" t="s">
        <v>622</v>
      </c>
      <c r="N566" t="s">
        <v>1521</v>
      </c>
      <c r="O566" t="s">
        <v>1557</v>
      </c>
      <c r="P566">
        <v>134</v>
      </c>
      <c r="Q566">
        <v>294</v>
      </c>
      <c r="R566" t="s">
        <v>1487</v>
      </c>
      <c r="S566" t="s">
        <v>1487</v>
      </c>
      <c r="T566" t="s">
        <v>3069</v>
      </c>
      <c r="U566">
        <v>2524120781</v>
      </c>
      <c r="V566">
        <v>2524127662</v>
      </c>
      <c r="Y566" t="s">
        <v>1495</v>
      </c>
      <c r="Z566" t="s">
        <v>1487</v>
      </c>
    </row>
    <row r="567" spans="1:26" x14ac:dyDescent="0.25">
      <c r="A567" s="418">
        <v>566</v>
      </c>
      <c r="B567" t="s">
        <v>554</v>
      </c>
      <c r="C567" s="61">
        <v>43</v>
      </c>
      <c r="D567" t="s">
        <v>575</v>
      </c>
      <c r="E567">
        <v>16390</v>
      </c>
      <c r="F567" t="s">
        <v>2836</v>
      </c>
      <c r="G567" t="s">
        <v>1662</v>
      </c>
      <c r="H567" t="s">
        <v>1490</v>
      </c>
      <c r="I567" t="s">
        <v>1491</v>
      </c>
      <c r="J567" t="s">
        <v>1491</v>
      </c>
      <c r="K567" t="s">
        <v>1492</v>
      </c>
      <c r="L567" t="s">
        <v>956</v>
      </c>
      <c r="M567" t="s">
        <v>622</v>
      </c>
      <c r="N567" t="s">
        <v>1521</v>
      </c>
      <c r="O567" t="s">
        <v>1557</v>
      </c>
      <c r="P567">
        <v>67</v>
      </c>
      <c r="Q567">
        <v>134</v>
      </c>
      <c r="R567" t="s">
        <v>1487</v>
      </c>
      <c r="S567" t="s">
        <v>1487</v>
      </c>
      <c r="T567" t="s">
        <v>3076</v>
      </c>
      <c r="U567">
        <v>2524170664</v>
      </c>
      <c r="V567">
        <v>2524170664</v>
      </c>
      <c r="Y567" t="s">
        <v>1495</v>
      </c>
      <c r="Z567" t="s">
        <v>1487</v>
      </c>
    </row>
    <row r="568" spans="1:26" x14ac:dyDescent="0.25">
      <c r="A568" s="418">
        <v>567</v>
      </c>
      <c r="B568" t="s">
        <v>554</v>
      </c>
      <c r="C568" s="61">
        <v>44</v>
      </c>
      <c r="D568" t="s">
        <v>575</v>
      </c>
      <c r="E568">
        <v>9119</v>
      </c>
      <c r="F568" t="s">
        <v>3081</v>
      </c>
      <c r="G568" t="s">
        <v>2182</v>
      </c>
      <c r="H568" t="s">
        <v>1490</v>
      </c>
      <c r="I568" t="s">
        <v>1491</v>
      </c>
      <c r="J568" t="s">
        <v>1491</v>
      </c>
      <c r="K568" t="s">
        <v>1492</v>
      </c>
      <c r="L568" t="s">
        <v>586</v>
      </c>
      <c r="M568" t="s">
        <v>622</v>
      </c>
      <c r="N568" t="s">
        <v>1521</v>
      </c>
      <c r="O568" t="s">
        <v>1557</v>
      </c>
      <c r="P568">
        <v>164</v>
      </c>
      <c r="Q568">
        <v>328</v>
      </c>
      <c r="R568" t="s">
        <v>1487</v>
      </c>
      <c r="S568" t="s">
        <v>1487</v>
      </c>
      <c r="T568" t="s">
        <v>3082</v>
      </c>
      <c r="U568">
        <v>2524175005</v>
      </c>
      <c r="V568">
        <v>2524175009</v>
      </c>
      <c r="Y568" t="s">
        <v>1495</v>
      </c>
      <c r="Z568" t="s">
        <v>1487</v>
      </c>
    </row>
    <row r="569" spans="1:26" x14ac:dyDescent="0.25">
      <c r="A569" s="418">
        <v>568</v>
      </c>
      <c r="B569" t="s">
        <v>554</v>
      </c>
      <c r="C569" s="61">
        <v>45</v>
      </c>
      <c r="D569" t="s">
        <v>575</v>
      </c>
      <c r="E569">
        <v>13843</v>
      </c>
      <c r="F569" t="s">
        <v>3083</v>
      </c>
      <c r="G569" t="s">
        <v>1723</v>
      </c>
      <c r="H569" t="s">
        <v>1490</v>
      </c>
      <c r="I569" t="s">
        <v>1491</v>
      </c>
      <c r="J569" t="s">
        <v>1491</v>
      </c>
      <c r="K569" t="s">
        <v>1492</v>
      </c>
      <c r="L569" t="s">
        <v>342</v>
      </c>
      <c r="M569" t="s">
        <v>622</v>
      </c>
      <c r="N569" t="s">
        <v>1521</v>
      </c>
      <c r="O569" t="s">
        <v>1557</v>
      </c>
      <c r="P569">
        <v>100</v>
      </c>
      <c r="Q569">
        <v>200</v>
      </c>
      <c r="R569" t="s">
        <v>1487</v>
      </c>
      <c r="S569" t="s">
        <v>1487</v>
      </c>
      <c r="T569" t="s">
        <v>3084</v>
      </c>
      <c r="U569">
        <v>2524175975</v>
      </c>
      <c r="V569">
        <v>2524173913</v>
      </c>
      <c r="Y569" t="s">
        <v>1495</v>
      </c>
      <c r="Z569" t="s">
        <v>1487</v>
      </c>
    </row>
    <row r="570" spans="1:26" x14ac:dyDescent="0.25">
      <c r="A570" s="418">
        <v>569</v>
      </c>
      <c r="B570" t="s">
        <v>554</v>
      </c>
      <c r="C570" s="61">
        <v>46</v>
      </c>
      <c r="D570" t="s">
        <v>575</v>
      </c>
      <c r="E570">
        <v>3816</v>
      </c>
      <c r="F570" t="s">
        <v>3088</v>
      </c>
      <c r="G570" t="s">
        <v>3004</v>
      </c>
      <c r="H570" t="s">
        <v>1490</v>
      </c>
      <c r="I570" t="s">
        <v>1491</v>
      </c>
      <c r="J570" t="s">
        <v>1491</v>
      </c>
      <c r="K570" t="s">
        <v>1492</v>
      </c>
      <c r="L570" t="s">
        <v>491</v>
      </c>
      <c r="M570" t="s">
        <v>622</v>
      </c>
      <c r="N570" t="s">
        <v>1521</v>
      </c>
      <c r="O570" t="s">
        <v>1557</v>
      </c>
      <c r="P570">
        <v>84</v>
      </c>
      <c r="Q570">
        <v>168</v>
      </c>
      <c r="R570" t="s">
        <v>1487</v>
      </c>
      <c r="S570" t="s">
        <v>1487</v>
      </c>
      <c r="T570" t="s">
        <v>3089</v>
      </c>
      <c r="U570">
        <v>2524553710</v>
      </c>
      <c r="V570">
        <v>2524553622</v>
      </c>
      <c r="Y570" t="s">
        <v>1495</v>
      </c>
      <c r="Z570" t="s">
        <v>1487</v>
      </c>
    </row>
    <row r="571" spans="1:26" x14ac:dyDescent="0.25">
      <c r="A571" s="418">
        <v>570</v>
      </c>
      <c r="B571" t="s">
        <v>554</v>
      </c>
      <c r="C571" s="61">
        <v>47</v>
      </c>
      <c r="D571" t="s">
        <v>575</v>
      </c>
      <c r="E571">
        <v>13936</v>
      </c>
      <c r="F571" t="s">
        <v>2142</v>
      </c>
      <c r="G571" t="s">
        <v>2571</v>
      </c>
      <c r="H571" t="s">
        <v>1490</v>
      </c>
      <c r="I571" t="s">
        <v>1491</v>
      </c>
      <c r="J571" t="s">
        <v>1491</v>
      </c>
      <c r="K571" t="s">
        <v>1492</v>
      </c>
      <c r="L571" t="s">
        <v>3097</v>
      </c>
      <c r="M571" t="s">
        <v>622</v>
      </c>
      <c r="N571" t="s">
        <v>1521</v>
      </c>
      <c r="O571" t="s">
        <v>1557</v>
      </c>
      <c r="P571">
        <v>96</v>
      </c>
      <c r="Q571">
        <v>192</v>
      </c>
      <c r="R571" t="s">
        <v>1487</v>
      </c>
      <c r="S571" t="s">
        <v>1487</v>
      </c>
      <c r="T571" t="s">
        <v>3098</v>
      </c>
      <c r="U571">
        <v>2524554555</v>
      </c>
      <c r="V571">
        <v>2524552737</v>
      </c>
      <c r="Y571" t="s">
        <v>1495</v>
      </c>
      <c r="Z571" t="s">
        <v>1487</v>
      </c>
    </row>
    <row r="572" spans="1:26" x14ac:dyDescent="0.25">
      <c r="A572" s="418">
        <v>571</v>
      </c>
      <c r="B572" t="s">
        <v>554</v>
      </c>
      <c r="C572" s="61">
        <v>48</v>
      </c>
      <c r="D572" t="s">
        <v>575</v>
      </c>
      <c r="E572">
        <v>9657</v>
      </c>
      <c r="F572" t="s">
        <v>3137</v>
      </c>
      <c r="G572" t="s">
        <v>3138</v>
      </c>
      <c r="H572" t="s">
        <v>1490</v>
      </c>
      <c r="I572" t="s">
        <v>1491</v>
      </c>
      <c r="J572" t="s">
        <v>1491</v>
      </c>
      <c r="K572" t="s">
        <v>1492</v>
      </c>
      <c r="L572" t="s">
        <v>336</v>
      </c>
      <c r="M572" t="s">
        <v>622</v>
      </c>
      <c r="N572" t="s">
        <v>1521</v>
      </c>
      <c r="O572" t="s">
        <v>1557</v>
      </c>
      <c r="P572">
        <v>123</v>
      </c>
      <c r="Q572">
        <v>252</v>
      </c>
      <c r="R572" t="s">
        <v>1487</v>
      </c>
      <c r="S572" t="s">
        <v>1487</v>
      </c>
      <c r="T572" t="s">
        <v>3139</v>
      </c>
      <c r="U572">
        <v>2524173816</v>
      </c>
      <c r="V572">
        <v>2524173820</v>
      </c>
      <c r="Y572" t="s">
        <v>1495</v>
      </c>
      <c r="Z572" t="s">
        <v>1487</v>
      </c>
    </row>
    <row r="573" spans="1:26" x14ac:dyDescent="0.25">
      <c r="A573" s="418">
        <v>572</v>
      </c>
      <c r="B573" t="s">
        <v>554</v>
      </c>
      <c r="C573" s="61">
        <v>49</v>
      </c>
      <c r="D573" t="s">
        <v>575</v>
      </c>
      <c r="E573">
        <v>3621</v>
      </c>
      <c r="F573" t="s">
        <v>2773</v>
      </c>
      <c r="G573" t="s">
        <v>2774</v>
      </c>
      <c r="H573" t="s">
        <v>1490</v>
      </c>
      <c r="I573" t="s">
        <v>1491</v>
      </c>
      <c r="J573" t="s">
        <v>1491</v>
      </c>
      <c r="K573" t="s">
        <v>1492</v>
      </c>
      <c r="L573" t="s">
        <v>313</v>
      </c>
      <c r="M573" t="s">
        <v>622</v>
      </c>
      <c r="N573" t="s">
        <v>1521</v>
      </c>
      <c r="O573" t="s">
        <v>1539</v>
      </c>
      <c r="P573">
        <v>60</v>
      </c>
      <c r="Q573">
        <v>120</v>
      </c>
      <c r="R573" t="s">
        <v>1487</v>
      </c>
      <c r="S573" t="s">
        <v>1487</v>
      </c>
      <c r="T573" t="s">
        <v>2775</v>
      </c>
      <c r="U573">
        <v>2524173454</v>
      </c>
      <c r="V573">
        <v>2524173291</v>
      </c>
      <c r="Y573" t="s">
        <v>1495</v>
      </c>
      <c r="Z573" t="s">
        <v>1487</v>
      </c>
    </row>
    <row r="574" spans="1:26" x14ac:dyDescent="0.25">
      <c r="A574" s="418">
        <v>573</v>
      </c>
      <c r="B574" t="s">
        <v>554</v>
      </c>
      <c r="C574" s="61">
        <v>50</v>
      </c>
      <c r="D574" t="s">
        <v>575</v>
      </c>
      <c r="E574">
        <v>11079</v>
      </c>
      <c r="F574" t="s">
        <v>2777</v>
      </c>
      <c r="G574" t="s">
        <v>2777</v>
      </c>
      <c r="H574" t="s">
        <v>1490</v>
      </c>
      <c r="I574" t="s">
        <v>1491</v>
      </c>
      <c r="J574" t="s">
        <v>1491</v>
      </c>
      <c r="K574" t="s">
        <v>1492</v>
      </c>
      <c r="L574" t="s">
        <v>322</v>
      </c>
      <c r="M574" t="s">
        <v>622</v>
      </c>
      <c r="N574" t="s">
        <v>1521</v>
      </c>
      <c r="O574" t="s">
        <v>1539</v>
      </c>
      <c r="P574">
        <v>55</v>
      </c>
      <c r="Q574">
        <v>110</v>
      </c>
      <c r="R574" t="s">
        <v>1487</v>
      </c>
      <c r="S574" t="s">
        <v>1487</v>
      </c>
      <c r="T574" t="s">
        <v>2778</v>
      </c>
      <c r="U574">
        <v>2524178086</v>
      </c>
      <c r="V574">
        <v>2524178078</v>
      </c>
      <c r="Y574" t="s">
        <v>1495</v>
      </c>
      <c r="Z574" t="s">
        <v>1487</v>
      </c>
    </row>
    <row r="575" spans="1:26" x14ac:dyDescent="0.25">
      <c r="A575" s="418">
        <v>574</v>
      </c>
      <c r="B575" t="s">
        <v>554</v>
      </c>
      <c r="C575" s="61">
        <v>51</v>
      </c>
      <c r="D575" t="s">
        <v>575</v>
      </c>
      <c r="E575">
        <v>9875</v>
      </c>
      <c r="F575" t="s">
        <v>2785</v>
      </c>
      <c r="G575" t="s">
        <v>2786</v>
      </c>
      <c r="H575" t="s">
        <v>1490</v>
      </c>
      <c r="I575" t="s">
        <v>1491</v>
      </c>
      <c r="J575" t="s">
        <v>1491</v>
      </c>
      <c r="K575" t="s">
        <v>1492</v>
      </c>
      <c r="L575" t="s">
        <v>320</v>
      </c>
      <c r="M575" t="s">
        <v>622</v>
      </c>
      <c r="N575" t="s">
        <v>1521</v>
      </c>
      <c r="O575" t="s">
        <v>1539</v>
      </c>
      <c r="P575">
        <v>90</v>
      </c>
      <c r="Q575">
        <v>180</v>
      </c>
      <c r="R575" t="s">
        <v>1487</v>
      </c>
      <c r="S575" t="s">
        <v>1487</v>
      </c>
      <c r="T575" t="s">
        <v>2787</v>
      </c>
      <c r="U575">
        <v>2524767025</v>
      </c>
      <c r="V575">
        <v>2524767032</v>
      </c>
      <c r="Y575" t="s">
        <v>1495</v>
      </c>
      <c r="Z575" t="s">
        <v>1487</v>
      </c>
    </row>
    <row r="576" spans="1:26" x14ac:dyDescent="0.25">
      <c r="A576" s="418">
        <v>575</v>
      </c>
      <c r="B576" t="s">
        <v>554</v>
      </c>
      <c r="C576" s="61">
        <v>52</v>
      </c>
      <c r="D576" t="s">
        <v>575</v>
      </c>
      <c r="E576">
        <v>13205</v>
      </c>
      <c r="F576" t="s">
        <v>2790</v>
      </c>
      <c r="G576" t="s">
        <v>2790</v>
      </c>
      <c r="H576" t="s">
        <v>1490</v>
      </c>
      <c r="I576" t="s">
        <v>1491</v>
      </c>
      <c r="J576" t="s">
        <v>1491</v>
      </c>
      <c r="K576" t="s">
        <v>1492</v>
      </c>
      <c r="L576" t="s">
        <v>324</v>
      </c>
      <c r="M576" t="s">
        <v>622</v>
      </c>
      <c r="N576" t="s">
        <v>1521</v>
      </c>
      <c r="O576" t="s">
        <v>1539</v>
      </c>
      <c r="P576">
        <v>62</v>
      </c>
      <c r="Q576">
        <v>124</v>
      </c>
      <c r="R576" t="s">
        <v>1487</v>
      </c>
      <c r="S576" t="s">
        <v>1487</v>
      </c>
      <c r="T576" t="s">
        <v>2791</v>
      </c>
      <c r="U576">
        <v>2524126369</v>
      </c>
      <c r="V576">
        <v>2524126361</v>
      </c>
      <c r="Y576" t="s">
        <v>1495</v>
      </c>
      <c r="Z576" t="s">
        <v>1487</v>
      </c>
    </row>
    <row r="577" spans="1:26" x14ac:dyDescent="0.25">
      <c r="A577" s="418">
        <v>576</v>
      </c>
      <c r="B577" t="s">
        <v>554</v>
      </c>
      <c r="C577" s="61">
        <v>53</v>
      </c>
      <c r="D577" t="s">
        <v>575</v>
      </c>
      <c r="E577">
        <v>3920</v>
      </c>
      <c r="F577" t="s">
        <v>2792</v>
      </c>
      <c r="G577" t="s">
        <v>2793</v>
      </c>
      <c r="H577" t="s">
        <v>1490</v>
      </c>
      <c r="I577" t="s">
        <v>1491</v>
      </c>
      <c r="J577" t="s">
        <v>1491</v>
      </c>
      <c r="K577" t="s">
        <v>1492</v>
      </c>
      <c r="L577" t="s">
        <v>521</v>
      </c>
      <c r="M577" t="s">
        <v>622</v>
      </c>
      <c r="N577" t="s">
        <v>1521</v>
      </c>
      <c r="O577" t="s">
        <v>1539</v>
      </c>
      <c r="P577">
        <v>64</v>
      </c>
      <c r="Q577">
        <v>130</v>
      </c>
      <c r="R577" t="s">
        <v>1487</v>
      </c>
      <c r="S577" t="s">
        <v>1487</v>
      </c>
      <c r="T577" t="s">
        <v>2794</v>
      </c>
      <c r="U577">
        <v>5327224676</v>
      </c>
      <c r="V577">
        <v>2524126778</v>
      </c>
      <c r="Y577" t="s">
        <v>1495</v>
      </c>
      <c r="Z577" t="s">
        <v>1487</v>
      </c>
    </row>
    <row r="578" spans="1:26" x14ac:dyDescent="0.25">
      <c r="A578" s="418">
        <v>577</v>
      </c>
      <c r="B578" t="s">
        <v>554</v>
      </c>
      <c r="C578" s="61">
        <v>54</v>
      </c>
      <c r="D578" t="s">
        <v>575</v>
      </c>
      <c r="E578">
        <v>20519</v>
      </c>
      <c r="F578" t="s">
        <v>2795</v>
      </c>
      <c r="G578" t="s">
        <v>2796</v>
      </c>
      <c r="H578" t="s">
        <v>1490</v>
      </c>
      <c r="I578" t="s">
        <v>1491</v>
      </c>
      <c r="J578" t="s">
        <v>1491</v>
      </c>
      <c r="K578" t="s">
        <v>1492</v>
      </c>
      <c r="L578" t="s">
        <v>2797</v>
      </c>
      <c r="M578" t="s">
        <v>622</v>
      </c>
      <c r="N578" t="s">
        <v>1521</v>
      </c>
      <c r="O578" t="s">
        <v>1539</v>
      </c>
      <c r="P578">
        <v>30</v>
      </c>
      <c r="Q578">
        <v>60</v>
      </c>
      <c r="R578" t="s">
        <v>1487</v>
      </c>
      <c r="S578" t="s">
        <v>1487</v>
      </c>
      <c r="T578" t="s">
        <v>2798</v>
      </c>
      <c r="U578">
        <v>5539531196</v>
      </c>
      <c r="V578" t="s">
        <v>1487</v>
      </c>
      <c r="Y578" t="s">
        <v>1495</v>
      </c>
      <c r="Z578" t="s">
        <v>1487</v>
      </c>
    </row>
    <row r="579" spans="1:26" x14ac:dyDescent="0.25">
      <c r="A579" s="418">
        <v>578</v>
      </c>
      <c r="B579" t="s">
        <v>554</v>
      </c>
      <c r="C579" s="61">
        <v>55</v>
      </c>
      <c r="D579" t="s">
        <v>575</v>
      </c>
      <c r="E579">
        <v>15146</v>
      </c>
      <c r="F579" t="s">
        <v>2799</v>
      </c>
      <c r="G579" t="s">
        <v>2491</v>
      </c>
      <c r="H579" t="s">
        <v>1490</v>
      </c>
      <c r="I579" t="s">
        <v>1491</v>
      </c>
      <c r="J579" t="s">
        <v>1491</v>
      </c>
      <c r="K579" t="s">
        <v>1492</v>
      </c>
      <c r="L579" t="s">
        <v>2800</v>
      </c>
      <c r="M579" t="s">
        <v>622</v>
      </c>
      <c r="N579" t="s">
        <v>1521</v>
      </c>
      <c r="O579" t="s">
        <v>1539</v>
      </c>
      <c r="P579">
        <v>70</v>
      </c>
      <c r="Q579">
        <v>140</v>
      </c>
      <c r="R579" t="s">
        <v>1487</v>
      </c>
      <c r="S579" t="s">
        <v>1487</v>
      </c>
      <c r="T579" t="s">
        <v>2801</v>
      </c>
      <c r="U579">
        <v>5539531196</v>
      </c>
      <c r="V579" t="s">
        <v>1487</v>
      </c>
      <c r="Y579" t="s">
        <v>1495</v>
      </c>
      <c r="Z579" t="s">
        <v>1487</v>
      </c>
    </row>
    <row r="580" spans="1:26" x14ac:dyDescent="0.25">
      <c r="A580" s="418">
        <v>579</v>
      </c>
      <c r="B580" t="s">
        <v>554</v>
      </c>
      <c r="C580" s="61">
        <v>56</v>
      </c>
      <c r="D580" t="s">
        <v>575</v>
      </c>
      <c r="E580">
        <v>13862</v>
      </c>
      <c r="F580" t="s">
        <v>2830</v>
      </c>
      <c r="G580" t="s">
        <v>2830</v>
      </c>
      <c r="H580" t="s">
        <v>1490</v>
      </c>
      <c r="I580" t="s">
        <v>1491</v>
      </c>
      <c r="J580" t="s">
        <v>1491</v>
      </c>
      <c r="K580" t="s">
        <v>1492</v>
      </c>
      <c r="L580" t="s">
        <v>325</v>
      </c>
      <c r="M580" t="s">
        <v>622</v>
      </c>
      <c r="N580" t="s">
        <v>1521</v>
      </c>
      <c r="O580" t="s">
        <v>1539</v>
      </c>
      <c r="P580">
        <v>70</v>
      </c>
      <c r="Q580">
        <v>150</v>
      </c>
      <c r="R580" t="s">
        <v>1487</v>
      </c>
      <c r="S580" t="s">
        <v>1487</v>
      </c>
      <c r="T580" t="s">
        <v>2831</v>
      </c>
      <c r="U580">
        <v>2524123234</v>
      </c>
      <c r="V580">
        <v>5074836848</v>
      </c>
      <c r="Y580" t="s">
        <v>1495</v>
      </c>
      <c r="Z580" t="s">
        <v>1487</v>
      </c>
    </row>
    <row r="581" spans="1:26" x14ac:dyDescent="0.25">
      <c r="A581" s="418">
        <v>580</v>
      </c>
      <c r="B581" t="s">
        <v>554</v>
      </c>
      <c r="C581" s="61">
        <v>57</v>
      </c>
      <c r="D581" t="s">
        <v>575</v>
      </c>
      <c r="E581">
        <v>18480</v>
      </c>
      <c r="F581" t="s">
        <v>2832</v>
      </c>
      <c r="G581" t="s">
        <v>2833</v>
      </c>
      <c r="H581" t="s">
        <v>1490</v>
      </c>
      <c r="I581" t="s">
        <v>1491</v>
      </c>
      <c r="J581" t="s">
        <v>1491</v>
      </c>
      <c r="K581" t="s">
        <v>1492</v>
      </c>
      <c r="L581" t="s">
        <v>580</v>
      </c>
      <c r="M581" t="s">
        <v>622</v>
      </c>
      <c r="N581" t="s">
        <v>1521</v>
      </c>
      <c r="O581" t="s">
        <v>1539</v>
      </c>
      <c r="P581">
        <v>28</v>
      </c>
      <c r="Q581">
        <v>32</v>
      </c>
      <c r="R581" t="s">
        <v>1487</v>
      </c>
      <c r="S581" t="s">
        <v>1487</v>
      </c>
      <c r="T581" t="s">
        <v>2834</v>
      </c>
      <c r="U581">
        <v>5323970815</v>
      </c>
      <c r="V581">
        <v>25241297839784</v>
      </c>
      <c r="Y581" t="s">
        <v>1495</v>
      </c>
      <c r="Z581" t="s">
        <v>1487</v>
      </c>
    </row>
    <row r="582" spans="1:26" x14ac:dyDescent="0.25">
      <c r="A582" s="418">
        <v>581</v>
      </c>
      <c r="B582" t="s">
        <v>554</v>
      </c>
      <c r="C582" s="61">
        <v>58</v>
      </c>
      <c r="D582" t="s">
        <v>575</v>
      </c>
      <c r="E582">
        <v>11030</v>
      </c>
      <c r="F582" t="s">
        <v>2835</v>
      </c>
      <c r="G582" t="s">
        <v>2836</v>
      </c>
      <c r="H582" t="s">
        <v>1490</v>
      </c>
      <c r="I582" t="s">
        <v>1491</v>
      </c>
      <c r="J582" t="s">
        <v>1491</v>
      </c>
      <c r="K582" t="s">
        <v>1492</v>
      </c>
      <c r="L582" t="s">
        <v>529</v>
      </c>
      <c r="M582" t="s">
        <v>622</v>
      </c>
      <c r="N582" t="s">
        <v>1521</v>
      </c>
      <c r="O582" t="s">
        <v>1539</v>
      </c>
      <c r="P582">
        <v>70</v>
      </c>
      <c r="Q582">
        <v>140</v>
      </c>
      <c r="R582" t="s">
        <v>1487</v>
      </c>
      <c r="S582" t="s">
        <v>1487</v>
      </c>
      <c r="T582" t="s">
        <v>2837</v>
      </c>
      <c r="U582">
        <v>2524173274</v>
      </c>
      <c r="V582">
        <v>2524173276</v>
      </c>
      <c r="Y582" t="s">
        <v>1495</v>
      </c>
      <c r="Z582" t="s">
        <v>1487</v>
      </c>
    </row>
    <row r="583" spans="1:26" x14ac:dyDescent="0.25">
      <c r="A583" s="418">
        <v>582</v>
      </c>
      <c r="B583" t="s">
        <v>554</v>
      </c>
      <c r="C583" s="61">
        <v>59</v>
      </c>
      <c r="D583" t="s">
        <v>575</v>
      </c>
      <c r="E583">
        <v>12073</v>
      </c>
      <c r="F583" t="s">
        <v>2908</v>
      </c>
      <c r="G583" t="s">
        <v>2340</v>
      </c>
      <c r="H583" t="s">
        <v>1490</v>
      </c>
      <c r="I583" t="s">
        <v>1491</v>
      </c>
      <c r="J583" t="s">
        <v>1491</v>
      </c>
      <c r="K583" t="s">
        <v>1492</v>
      </c>
      <c r="L583" t="s">
        <v>323</v>
      </c>
      <c r="M583" t="s">
        <v>622</v>
      </c>
      <c r="N583" t="s">
        <v>1521</v>
      </c>
      <c r="O583" t="s">
        <v>1539</v>
      </c>
      <c r="P583">
        <v>64</v>
      </c>
      <c r="Q583">
        <v>128</v>
      </c>
      <c r="R583" t="s">
        <v>1487</v>
      </c>
      <c r="S583" t="s">
        <v>1487</v>
      </c>
      <c r="T583" t="s">
        <v>2909</v>
      </c>
      <c r="U583">
        <v>2524555400</v>
      </c>
      <c r="V583" t="s">
        <v>1487</v>
      </c>
      <c r="Y583" t="s">
        <v>1495</v>
      </c>
      <c r="Z583" t="s">
        <v>1487</v>
      </c>
    </row>
    <row r="584" spans="1:26" x14ac:dyDescent="0.25">
      <c r="A584" s="418">
        <v>583</v>
      </c>
      <c r="B584" t="s">
        <v>554</v>
      </c>
      <c r="C584" s="61">
        <v>60</v>
      </c>
      <c r="D584" t="s">
        <v>575</v>
      </c>
      <c r="E584">
        <v>25246</v>
      </c>
      <c r="F584" t="s">
        <v>2473</v>
      </c>
      <c r="G584" t="s">
        <v>2027</v>
      </c>
      <c r="H584" t="s">
        <v>1490</v>
      </c>
      <c r="I584" t="s">
        <v>1491</v>
      </c>
      <c r="J584" t="s">
        <v>1491</v>
      </c>
      <c r="K584" t="s">
        <v>1492</v>
      </c>
      <c r="L584" t="s">
        <v>1372</v>
      </c>
      <c r="M584" t="s">
        <v>622</v>
      </c>
      <c r="N584" t="s">
        <v>1521</v>
      </c>
      <c r="O584" t="s">
        <v>1539</v>
      </c>
      <c r="P584">
        <v>174</v>
      </c>
      <c r="Q584">
        <v>348</v>
      </c>
      <c r="R584" t="s">
        <v>1487</v>
      </c>
      <c r="S584" t="s">
        <v>1487</v>
      </c>
      <c r="T584" t="s">
        <v>2954</v>
      </c>
      <c r="U584">
        <v>5464316079</v>
      </c>
      <c r="V584">
        <v>2524121683</v>
      </c>
      <c r="Y584" t="s">
        <v>1495</v>
      </c>
      <c r="Z584" t="s">
        <v>1487</v>
      </c>
    </row>
    <row r="585" spans="1:26" x14ac:dyDescent="0.25">
      <c r="A585" s="418">
        <v>584</v>
      </c>
      <c r="B585" t="s">
        <v>554</v>
      </c>
      <c r="C585" s="61">
        <v>61</v>
      </c>
      <c r="D585" t="s">
        <v>575</v>
      </c>
      <c r="E585">
        <v>23646</v>
      </c>
      <c r="F585" t="s">
        <v>2674</v>
      </c>
      <c r="G585" t="s">
        <v>1993</v>
      </c>
      <c r="H585" t="s">
        <v>1490</v>
      </c>
      <c r="I585" t="s">
        <v>1491</v>
      </c>
      <c r="J585" t="s">
        <v>1491</v>
      </c>
      <c r="K585" t="s">
        <v>1498</v>
      </c>
      <c r="L585" t="s">
        <v>2963</v>
      </c>
      <c r="M585" t="s">
        <v>622</v>
      </c>
      <c r="N585" t="s">
        <v>1521</v>
      </c>
      <c r="O585" t="s">
        <v>1539</v>
      </c>
      <c r="P585">
        <v>79</v>
      </c>
      <c r="Q585">
        <v>158</v>
      </c>
      <c r="R585" t="s">
        <v>1487</v>
      </c>
      <c r="S585" t="s">
        <v>1487</v>
      </c>
      <c r="T585" t="s">
        <v>2964</v>
      </c>
      <c r="U585" t="s">
        <v>1487</v>
      </c>
      <c r="V585" t="s">
        <v>1487</v>
      </c>
      <c r="Y585" t="s">
        <v>1495</v>
      </c>
      <c r="Z585" t="s">
        <v>1487</v>
      </c>
    </row>
    <row r="586" spans="1:26" x14ac:dyDescent="0.25">
      <c r="A586" s="418">
        <v>585</v>
      </c>
      <c r="B586" t="s">
        <v>554</v>
      </c>
      <c r="C586" s="61">
        <v>62</v>
      </c>
      <c r="D586" t="s">
        <v>575</v>
      </c>
      <c r="E586">
        <v>25598</v>
      </c>
      <c r="F586" t="s">
        <v>2368</v>
      </c>
      <c r="G586" t="s">
        <v>1828</v>
      </c>
      <c r="H586" t="s">
        <v>1490</v>
      </c>
      <c r="I586" t="s">
        <v>1491</v>
      </c>
      <c r="J586" t="s">
        <v>1491</v>
      </c>
      <c r="K586" t="s">
        <v>1492</v>
      </c>
      <c r="L586" t="s">
        <v>1440</v>
      </c>
      <c r="M586" t="s">
        <v>622</v>
      </c>
      <c r="N586" t="s">
        <v>1521</v>
      </c>
      <c r="O586" t="s">
        <v>1539</v>
      </c>
      <c r="P586">
        <v>168</v>
      </c>
      <c r="Q586">
        <v>352</v>
      </c>
      <c r="R586" t="s">
        <v>1487</v>
      </c>
      <c r="S586" t="s">
        <v>1487</v>
      </c>
      <c r="T586" t="s">
        <v>2967</v>
      </c>
      <c r="U586">
        <v>2524554327</v>
      </c>
      <c r="V586">
        <v>2524553800</v>
      </c>
      <c r="Y586" t="s">
        <v>1495</v>
      </c>
      <c r="Z586" t="s">
        <v>1487</v>
      </c>
    </row>
    <row r="587" spans="1:26" x14ac:dyDescent="0.25">
      <c r="A587" s="418">
        <v>586</v>
      </c>
      <c r="B587" t="s">
        <v>554</v>
      </c>
      <c r="C587" s="61">
        <v>63</v>
      </c>
      <c r="D587" t="s">
        <v>575</v>
      </c>
      <c r="E587">
        <v>3930</v>
      </c>
      <c r="F587" t="s">
        <v>2792</v>
      </c>
      <c r="G587" t="s">
        <v>2970</v>
      </c>
      <c r="H587" t="s">
        <v>1490</v>
      </c>
      <c r="I587" t="s">
        <v>1491</v>
      </c>
      <c r="J587" t="s">
        <v>1491</v>
      </c>
      <c r="K587" t="s">
        <v>1492</v>
      </c>
      <c r="L587" t="s">
        <v>315</v>
      </c>
      <c r="M587" t="s">
        <v>622</v>
      </c>
      <c r="N587" t="s">
        <v>1521</v>
      </c>
      <c r="O587" t="s">
        <v>1539</v>
      </c>
      <c r="P587">
        <v>98</v>
      </c>
      <c r="Q587">
        <v>196</v>
      </c>
      <c r="R587" t="s">
        <v>1487</v>
      </c>
      <c r="S587" t="s">
        <v>1487</v>
      </c>
      <c r="T587" t="s">
        <v>2971</v>
      </c>
      <c r="U587">
        <v>2524124996</v>
      </c>
      <c r="V587">
        <v>2524124997</v>
      </c>
      <c r="Y587" t="s">
        <v>1495</v>
      </c>
      <c r="Z587" t="s">
        <v>1487</v>
      </c>
    </row>
    <row r="588" spans="1:26" x14ac:dyDescent="0.25">
      <c r="A588" s="418">
        <v>587</v>
      </c>
      <c r="B588" t="s">
        <v>554</v>
      </c>
      <c r="C588" s="61">
        <v>64</v>
      </c>
      <c r="D588" t="s">
        <v>575</v>
      </c>
      <c r="E588">
        <v>25535</v>
      </c>
      <c r="F588" t="s">
        <v>1726</v>
      </c>
      <c r="G588" t="s">
        <v>2352</v>
      </c>
      <c r="H588" t="s">
        <v>1490</v>
      </c>
      <c r="I588" t="s">
        <v>1491</v>
      </c>
      <c r="J588" t="s">
        <v>1491</v>
      </c>
      <c r="K588" t="s">
        <v>1498</v>
      </c>
      <c r="L588" t="s">
        <v>317</v>
      </c>
      <c r="M588" t="s">
        <v>622</v>
      </c>
      <c r="N588" t="s">
        <v>1521</v>
      </c>
      <c r="O588" t="s">
        <v>1539</v>
      </c>
      <c r="P588">
        <v>113</v>
      </c>
      <c r="Q588">
        <v>248</v>
      </c>
      <c r="R588" t="s">
        <v>1487</v>
      </c>
      <c r="S588" t="s">
        <v>1487</v>
      </c>
      <c r="T588" t="s">
        <v>2982</v>
      </c>
      <c r="U588" t="s">
        <v>1487</v>
      </c>
      <c r="V588" t="s">
        <v>1487</v>
      </c>
      <c r="Y588" t="s">
        <v>1495</v>
      </c>
      <c r="Z588" t="s">
        <v>1487</v>
      </c>
    </row>
    <row r="589" spans="1:26" x14ac:dyDescent="0.25">
      <c r="A589" s="418">
        <v>588</v>
      </c>
      <c r="B589" t="s">
        <v>554</v>
      </c>
      <c r="C589" s="61">
        <v>65</v>
      </c>
      <c r="D589" t="s">
        <v>575</v>
      </c>
      <c r="E589">
        <v>14869</v>
      </c>
      <c r="F589" t="s">
        <v>3008</v>
      </c>
      <c r="G589" t="s">
        <v>3009</v>
      </c>
      <c r="H589" t="s">
        <v>1490</v>
      </c>
      <c r="I589" t="s">
        <v>1491</v>
      </c>
      <c r="J589" t="s">
        <v>1491</v>
      </c>
      <c r="K589" t="s">
        <v>1492</v>
      </c>
      <c r="L589" t="s">
        <v>326</v>
      </c>
      <c r="M589" t="s">
        <v>622</v>
      </c>
      <c r="N589" t="s">
        <v>1521</v>
      </c>
      <c r="O589" t="s">
        <v>1539</v>
      </c>
      <c r="P589">
        <v>60</v>
      </c>
      <c r="Q589">
        <v>120</v>
      </c>
      <c r="R589" t="s">
        <v>1487</v>
      </c>
      <c r="S589" t="s">
        <v>1487</v>
      </c>
      <c r="T589" t="s">
        <v>3010</v>
      </c>
      <c r="U589">
        <v>2524134888</v>
      </c>
      <c r="V589">
        <v>2524134890</v>
      </c>
      <c r="Y589" t="s">
        <v>1495</v>
      </c>
      <c r="Z589" t="s">
        <v>1487</v>
      </c>
    </row>
    <row r="590" spans="1:26" x14ac:dyDescent="0.25">
      <c r="A590" s="418">
        <v>589</v>
      </c>
      <c r="B590" t="s">
        <v>554</v>
      </c>
      <c r="C590" s="61">
        <v>66</v>
      </c>
      <c r="D590" t="s">
        <v>575</v>
      </c>
      <c r="E590">
        <v>2715</v>
      </c>
      <c r="F590" t="s">
        <v>3013</v>
      </c>
      <c r="G590" t="s">
        <v>3014</v>
      </c>
      <c r="H590" t="s">
        <v>1490</v>
      </c>
      <c r="I590" t="s">
        <v>1491</v>
      </c>
      <c r="J590" t="s">
        <v>1491</v>
      </c>
      <c r="K590" t="s">
        <v>1492</v>
      </c>
      <c r="L590" t="s">
        <v>583</v>
      </c>
      <c r="M590" t="s">
        <v>622</v>
      </c>
      <c r="N590" t="s">
        <v>1521</v>
      </c>
      <c r="O590" t="s">
        <v>1539</v>
      </c>
      <c r="P590">
        <v>411</v>
      </c>
      <c r="Q590">
        <v>799</v>
      </c>
      <c r="R590" t="s">
        <v>1487</v>
      </c>
      <c r="S590" t="s">
        <v>1487</v>
      </c>
      <c r="T590" t="s">
        <v>3015</v>
      </c>
      <c r="U590">
        <v>25245521213434</v>
      </c>
      <c r="V590">
        <v>25245521463828</v>
      </c>
      <c r="Y590" t="s">
        <v>1495</v>
      </c>
      <c r="Z590" t="s">
        <v>1487</v>
      </c>
    </row>
    <row r="591" spans="1:26" x14ac:dyDescent="0.25">
      <c r="A591" s="418">
        <v>590</v>
      </c>
      <c r="B591" t="s">
        <v>554</v>
      </c>
      <c r="C591" s="61">
        <v>67</v>
      </c>
      <c r="D591" t="s">
        <v>575</v>
      </c>
      <c r="E591">
        <v>15663</v>
      </c>
      <c r="F591" t="s">
        <v>3029</v>
      </c>
      <c r="G591" t="s">
        <v>1959</v>
      </c>
      <c r="H591" t="s">
        <v>1490</v>
      </c>
      <c r="I591" t="s">
        <v>1491</v>
      </c>
      <c r="J591" t="s">
        <v>1491</v>
      </c>
      <c r="K591" t="s">
        <v>1492</v>
      </c>
      <c r="L591" t="s">
        <v>3030</v>
      </c>
      <c r="M591" t="s">
        <v>622</v>
      </c>
      <c r="N591" t="s">
        <v>1521</v>
      </c>
      <c r="O591" t="s">
        <v>1539</v>
      </c>
      <c r="P591">
        <v>73</v>
      </c>
      <c r="Q591">
        <v>146</v>
      </c>
      <c r="R591" t="s">
        <v>1487</v>
      </c>
      <c r="S591" t="s">
        <v>1487</v>
      </c>
      <c r="T591" t="s">
        <v>3031</v>
      </c>
      <c r="U591">
        <v>2524552700</v>
      </c>
      <c r="V591" t="s">
        <v>1487</v>
      </c>
      <c r="Y591" t="s">
        <v>1495</v>
      </c>
      <c r="Z591" t="s">
        <v>1487</v>
      </c>
    </row>
    <row r="592" spans="1:26" x14ac:dyDescent="0.25">
      <c r="A592" s="418">
        <v>591</v>
      </c>
      <c r="B592" t="s">
        <v>554</v>
      </c>
      <c r="C592" s="61">
        <v>68</v>
      </c>
      <c r="D592" t="s">
        <v>575</v>
      </c>
      <c r="E592">
        <v>22962</v>
      </c>
      <c r="F592" t="s">
        <v>1857</v>
      </c>
      <c r="G592" t="s">
        <v>2591</v>
      </c>
      <c r="H592" t="s">
        <v>1490</v>
      </c>
      <c r="I592" t="s">
        <v>1491</v>
      </c>
      <c r="J592" t="s">
        <v>1491</v>
      </c>
      <c r="K592" t="s">
        <v>1492</v>
      </c>
      <c r="L592" t="s">
        <v>1373</v>
      </c>
      <c r="M592" t="s">
        <v>622</v>
      </c>
      <c r="N592" t="s">
        <v>1521</v>
      </c>
      <c r="O592" t="s">
        <v>1539</v>
      </c>
      <c r="P592">
        <v>77</v>
      </c>
      <c r="Q592">
        <v>154</v>
      </c>
      <c r="R592" t="s">
        <v>1487</v>
      </c>
      <c r="S592" t="s">
        <v>1487</v>
      </c>
      <c r="T592" t="s">
        <v>3036</v>
      </c>
      <c r="U592">
        <v>2524170507</v>
      </c>
      <c r="V592" t="s">
        <v>1487</v>
      </c>
      <c r="Y592" t="s">
        <v>1495</v>
      </c>
      <c r="Z592" t="s">
        <v>1487</v>
      </c>
    </row>
    <row r="593" spans="1:26" x14ac:dyDescent="0.25">
      <c r="A593" s="418">
        <v>592</v>
      </c>
      <c r="B593" t="s">
        <v>554</v>
      </c>
      <c r="C593" s="61">
        <v>69</v>
      </c>
      <c r="D593" t="s">
        <v>575</v>
      </c>
      <c r="E593">
        <v>17501</v>
      </c>
      <c r="F593" t="s">
        <v>3037</v>
      </c>
      <c r="G593" t="s">
        <v>3038</v>
      </c>
      <c r="H593" t="s">
        <v>1490</v>
      </c>
      <c r="I593" t="s">
        <v>1491</v>
      </c>
      <c r="J593" t="s">
        <v>1491</v>
      </c>
      <c r="K593" t="s">
        <v>1492</v>
      </c>
      <c r="L593" t="s">
        <v>1374</v>
      </c>
      <c r="M593" t="s">
        <v>622</v>
      </c>
      <c r="N593" t="s">
        <v>1521</v>
      </c>
      <c r="O593" t="s">
        <v>1539</v>
      </c>
      <c r="P593">
        <v>44</v>
      </c>
      <c r="Q593">
        <v>88</v>
      </c>
      <c r="R593" t="s">
        <v>1487</v>
      </c>
      <c r="S593" t="s">
        <v>1487</v>
      </c>
      <c r="T593" t="s">
        <v>3039</v>
      </c>
      <c r="U593">
        <v>2524124282</v>
      </c>
      <c r="V593" t="s">
        <v>1487</v>
      </c>
      <c r="Y593" t="s">
        <v>1495</v>
      </c>
      <c r="Z593" t="s">
        <v>1487</v>
      </c>
    </row>
    <row r="594" spans="1:26" x14ac:dyDescent="0.25">
      <c r="A594" s="418">
        <v>593</v>
      </c>
      <c r="B594" t="s">
        <v>554</v>
      </c>
      <c r="C594" s="61">
        <v>70</v>
      </c>
      <c r="D594" t="s">
        <v>575</v>
      </c>
      <c r="E594">
        <v>24414</v>
      </c>
      <c r="F594" t="s">
        <v>1885</v>
      </c>
      <c r="G594" t="s">
        <v>1720</v>
      </c>
      <c r="H594" t="s">
        <v>1490</v>
      </c>
      <c r="I594" t="s">
        <v>1491</v>
      </c>
      <c r="J594" t="s">
        <v>1491</v>
      </c>
      <c r="K594" t="s">
        <v>1498</v>
      </c>
      <c r="L594" t="s">
        <v>3046</v>
      </c>
      <c r="M594" t="s">
        <v>622</v>
      </c>
      <c r="N594" t="s">
        <v>1521</v>
      </c>
      <c r="O594" t="s">
        <v>1539</v>
      </c>
      <c r="P594">
        <v>23</v>
      </c>
      <c r="Q594">
        <v>46</v>
      </c>
      <c r="R594" t="s">
        <v>1487</v>
      </c>
      <c r="S594" t="s">
        <v>1487</v>
      </c>
      <c r="T594" t="s">
        <v>3047</v>
      </c>
      <c r="U594" t="s">
        <v>1487</v>
      </c>
      <c r="V594" t="s">
        <v>1487</v>
      </c>
      <c r="Y594" t="s">
        <v>1495</v>
      </c>
      <c r="Z594" t="s">
        <v>1487</v>
      </c>
    </row>
    <row r="595" spans="1:26" x14ac:dyDescent="0.25">
      <c r="A595" s="418">
        <v>594</v>
      </c>
      <c r="B595" t="s">
        <v>554</v>
      </c>
      <c r="C595" s="61">
        <v>71</v>
      </c>
      <c r="D595" t="s">
        <v>575</v>
      </c>
      <c r="E595">
        <v>10682</v>
      </c>
      <c r="F595" t="s">
        <v>3065</v>
      </c>
      <c r="G595" t="s">
        <v>2630</v>
      </c>
      <c r="H595" t="s">
        <v>1490</v>
      </c>
      <c r="I595" t="s">
        <v>1491</v>
      </c>
      <c r="J595" t="s">
        <v>1491</v>
      </c>
      <c r="K595" t="s">
        <v>1492</v>
      </c>
      <c r="L595" t="s">
        <v>298</v>
      </c>
      <c r="M595" t="s">
        <v>622</v>
      </c>
      <c r="N595" t="s">
        <v>1521</v>
      </c>
      <c r="O595" t="s">
        <v>1539</v>
      </c>
      <c r="P595">
        <v>68</v>
      </c>
      <c r="Q595">
        <v>136</v>
      </c>
      <c r="R595" t="s">
        <v>1487</v>
      </c>
      <c r="S595" t="s">
        <v>1487</v>
      </c>
      <c r="T595" t="s">
        <v>3066</v>
      </c>
      <c r="U595">
        <v>2524131796</v>
      </c>
      <c r="V595">
        <v>2524131787</v>
      </c>
      <c r="Y595" t="s">
        <v>1495</v>
      </c>
      <c r="Z595" t="s">
        <v>1487</v>
      </c>
    </row>
    <row r="596" spans="1:26" x14ac:dyDescent="0.25">
      <c r="A596" s="418">
        <v>595</v>
      </c>
      <c r="B596" t="s">
        <v>554</v>
      </c>
      <c r="C596" s="61">
        <v>72</v>
      </c>
      <c r="D596" t="s">
        <v>575</v>
      </c>
      <c r="E596">
        <v>6420</v>
      </c>
      <c r="F596" t="s">
        <v>3090</v>
      </c>
      <c r="G596" t="s">
        <v>3091</v>
      </c>
      <c r="H596" t="s">
        <v>1490</v>
      </c>
      <c r="I596" t="s">
        <v>1491</v>
      </c>
      <c r="J596" t="s">
        <v>1491</v>
      </c>
      <c r="K596" t="s">
        <v>1492</v>
      </c>
      <c r="L596" t="s">
        <v>318</v>
      </c>
      <c r="M596" t="s">
        <v>622</v>
      </c>
      <c r="N596" t="s">
        <v>1521</v>
      </c>
      <c r="O596" t="s">
        <v>1539</v>
      </c>
      <c r="P596">
        <v>63</v>
      </c>
      <c r="Q596">
        <v>144</v>
      </c>
      <c r="R596" t="s">
        <v>1487</v>
      </c>
      <c r="S596" t="s">
        <v>1487</v>
      </c>
      <c r="T596" t="s">
        <v>3092</v>
      </c>
      <c r="U596">
        <v>2524110001</v>
      </c>
      <c r="V596">
        <v>2524110005</v>
      </c>
      <c r="Y596" t="s">
        <v>1495</v>
      </c>
      <c r="Z596" t="s">
        <v>1487</v>
      </c>
    </row>
    <row r="597" spans="1:26" x14ac:dyDescent="0.25">
      <c r="A597" s="418">
        <v>596</v>
      </c>
      <c r="B597" t="s">
        <v>554</v>
      </c>
      <c r="C597" s="61">
        <v>73</v>
      </c>
      <c r="D597" t="s">
        <v>575</v>
      </c>
      <c r="E597">
        <v>2613</v>
      </c>
      <c r="F597" t="s">
        <v>1955</v>
      </c>
      <c r="G597" t="s">
        <v>3108</v>
      </c>
      <c r="H597" t="s">
        <v>1490</v>
      </c>
      <c r="I597" t="s">
        <v>1491</v>
      </c>
      <c r="J597" t="s">
        <v>1491</v>
      </c>
      <c r="K597" t="s">
        <v>1492</v>
      </c>
      <c r="L597" t="s">
        <v>329</v>
      </c>
      <c r="M597" t="s">
        <v>622</v>
      </c>
      <c r="N597" t="s">
        <v>1521</v>
      </c>
      <c r="O597" t="s">
        <v>1539</v>
      </c>
      <c r="P597">
        <v>101</v>
      </c>
      <c r="Q597">
        <v>202</v>
      </c>
      <c r="R597" t="s">
        <v>1487</v>
      </c>
      <c r="S597" t="s">
        <v>1487</v>
      </c>
      <c r="T597" t="s">
        <v>3109</v>
      </c>
      <c r="U597">
        <v>2524178150</v>
      </c>
      <c r="V597">
        <v>2524178153</v>
      </c>
      <c r="Y597" t="s">
        <v>1495</v>
      </c>
      <c r="Z597" t="s">
        <v>1487</v>
      </c>
    </row>
    <row r="598" spans="1:26" x14ac:dyDescent="0.25">
      <c r="A598" s="418">
        <v>597</v>
      </c>
      <c r="B598" t="s">
        <v>554</v>
      </c>
      <c r="C598" s="61">
        <v>74</v>
      </c>
      <c r="D598" t="s">
        <v>575</v>
      </c>
      <c r="E598">
        <v>4093</v>
      </c>
      <c r="F598" t="s">
        <v>3110</v>
      </c>
      <c r="G598" t="s">
        <v>3111</v>
      </c>
      <c r="H598" t="s">
        <v>1490</v>
      </c>
      <c r="I598" t="s">
        <v>1491</v>
      </c>
      <c r="J598" t="s">
        <v>1491</v>
      </c>
      <c r="K598" t="s">
        <v>1492</v>
      </c>
      <c r="L598" t="s">
        <v>316</v>
      </c>
      <c r="M598" t="s">
        <v>622</v>
      </c>
      <c r="N598" t="s">
        <v>1521</v>
      </c>
      <c r="O598" t="s">
        <v>1539</v>
      </c>
      <c r="P598">
        <v>36</v>
      </c>
      <c r="Q598">
        <v>72</v>
      </c>
      <c r="R598" t="s">
        <v>1487</v>
      </c>
      <c r="S598" t="s">
        <v>1487</v>
      </c>
      <c r="T598" t="s">
        <v>3112</v>
      </c>
      <c r="U598">
        <v>2524553610</v>
      </c>
      <c r="V598">
        <v>2524553609</v>
      </c>
      <c r="Y598" t="s">
        <v>1495</v>
      </c>
      <c r="Z598" t="s">
        <v>1487</v>
      </c>
    </row>
    <row r="599" spans="1:26" x14ac:dyDescent="0.25">
      <c r="A599" s="418">
        <v>598</v>
      </c>
      <c r="B599" t="s">
        <v>554</v>
      </c>
      <c r="C599" s="61">
        <v>75</v>
      </c>
      <c r="D599" t="s">
        <v>575</v>
      </c>
      <c r="E599">
        <v>3252</v>
      </c>
      <c r="F599" t="s">
        <v>3125</v>
      </c>
      <c r="G599" t="s">
        <v>3126</v>
      </c>
      <c r="H599" t="s">
        <v>1490</v>
      </c>
      <c r="I599" t="s">
        <v>1491</v>
      </c>
      <c r="J599" t="s">
        <v>1491</v>
      </c>
      <c r="K599" t="s">
        <v>1492</v>
      </c>
      <c r="L599" t="s">
        <v>312</v>
      </c>
      <c r="M599" t="s">
        <v>622</v>
      </c>
      <c r="N599" t="s">
        <v>1521</v>
      </c>
      <c r="O599" t="s">
        <v>1539</v>
      </c>
      <c r="P599">
        <v>138</v>
      </c>
      <c r="Q599">
        <v>276</v>
      </c>
      <c r="R599" t="s">
        <v>1487</v>
      </c>
      <c r="S599" t="s">
        <v>1487</v>
      </c>
      <c r="T599" t="s">
        <v>3127</v>
      </c>
      <c r="U599">
        <v>25241701071148</v>
      </c>
      <c r="V599">
        <v>2524170109</v>
      </c>
      <c r="Y599" t="s">
        <v>1495</v>
      </c>
      <c r="Z599" t="s">
        <v>1487</v>
      </c>
    </row>
    <row r="600" spans="1:26" x14ac:dyDescent="0.25">
      <c r="A600" s="418">
        <v>599</v>
      </c>
      <c r="B600" t="s">
        <v>554</v>
      </c>
      <c r="C600" s="61">
        <v>76</v>
      </c>
      <c r="D600" t="s">
        <v>575</v>
      </c>
      <c r="E600">
        <v>21892</v>
      </c>
      <c r="F600" t="s">
        <v>2622</v>
      </c>
      <c r="G600" t="s">
        <v>3130</v>
      </c>
      <c r="H600" t="s">
        <v>1490</v>
      </c>
      <c r="I600" t="s">
        <v>1491</v>
      </c>
      <c r="J600" t="s">
        <v>1491</v>
      </c>
      <c r="K600" t="s">
        <v>1498</v>
      </c>
      <c r="L600" t="s">
        <v>1055</v>
      </c>
      <c r="M600" t="s">
        <v>622</v>
      </c>
      <c r="N600" t="s">
        <v>1521</v>
      </c>
      <c r="O600" t="s">
        <v>1539</v>
      </c>
      <c r="P600">
        <v>45</v>
      </c>
      <c r="Q600">
        <v>118</v>
      </c>
      <c r="R600" t="s">
        <v>1487</v>
      </c>
      <c r="S600" t="s">
        <v>1487</v>
      </c>
      <c r="T600" t="s">
        <v>3131</v>
      </c>
      <c r="U600" t="s">
        <v>1487</v>
      </c>
      <c r="V600" t="s">
        <v>1487</v>
      </c>
      <c r="Y600" t="s">
        <v>1495</v>
      </c>
      <c r="Z600" t="s">
        <v>1487</v>
      </c>
    </row>
    <row r="601" spans="1:26" x14ac:dyDescent="0.25">
      <c r="A601" s="418">
        <v>600</v>
      </c>
      <c r="B601" t="s">
        <v>554</v>
      </c>
      <c r="C601" s="61">
        <v>77</v>
      </c>
      <c r="D601" t="s">
        <v>575</v>
      </c>
      <c r="E601">
        <v>18729</v>
      </c>
      <c r="F601" t="s">
        <v>3011</v>
      </c>
      <c r="G601" t="s">
        <v>2393</v>
      </c>
      <c r="H601" t="s">
        <v>1490</v>
      </c>
      <c r="I601" t="s">
        <v>1491</v>
      </c>
      <c r="J601" t="s">
        <v>1491</v>
      </c>
      <c r="K601" t="s">
        <v>1492</v>
      </c>
      <c r="L601" t="s">
        <v>525</v>
      </c>
      <c r="M601" t="s">
        <v>622</v>
      </c>
      <c r="N601" t="s">
        <v>1521</v>
      </c>
      <c r="O601" t="s">
        <v>1539</v>
      </c>
      <c r="P601">
        <v>57</v>
      </c>
      <c r="Q601">
        <v>163</v>
      </c>
      <c r="R601" t="s">
        <v>1487</v>
      </c>
      <c r="S601" t="s">
        <v>1487</v>
      </c>
      <c r="T601" t="s">
        <v>3132</v>
      </c>
      <c r="U601">
        <v>2524174190</v>
      </c>
      <c r="V601" t="s">
        <v>1487</v>
      </c>
      <c r="Y601" t="s">
        <v>1495</v>
      </c>
      <c r="Z601" t="s">
        <v>1487</v>
      </c>
    </row>
    <row r="602" spans="1:26" x14ac:dyDescent="0.25">
      <c r="A602" s="418">
        <v>601</v>
      </c>
      <c r="B602" t="s">
        <v>554</v>
      </c>
      <c r="C602" s="61">
        <v>78</v>
      </c>
      <c r="D602" t="s">
        <v>575</v>
      </c>
      <c r="E602">
        <v>25548</v>
      </c>
      <c r="F602" t="s">
        <v>1562</v>
      </c>
      <c r="G602" t="s">
        <v>2352</v>
      </c>
      <c r="H602" t="s">
        <v>1490</v>
      </c>
      <c r="I602" t="s">
        <v>1491</v>
      </c>
      <c r="J602" t="s">
        <v>1491</v>
      </c>
      <c r="K602" t="s">
        <v>1498</v>
      </c>
      <c r="L602" t="s">
        <v>1423</v>
      </c>
      <c r="M602" t="s">
        <v>622</v>
      </c>
      <c r="N602" t="s">
        <v>1521</v>
      </c>
      <c r="O602" t="s">
        <v>1539</v>
      </c>
      <c r="P602">
        <v>43</v>
      </c>
      <c r="Q602">
        <v>84</v>
      </c>
      <c r="R602" t="s">
        <v>1487</v>
      </c>
      <c r="S602" t="s">
        <v>1487</v>
      </c>
      <c r="T602" t="s">
        <v>3158</v>
      </c>
      <c r="U602" t="s">
        <v>1487</v>
      </c>
      <c r="V602" t="s">
        <v>1487</v>
      </c>
      <c r="Y602" t="s">
        <v>1495</v>
      </c>
      <c r="Z602" t="s">
        <v>1487</v>
      </c>
    </row>
    <row r="603" spans="1:26" x14ac:dyDescent="0.25">
      <c r="A603" s="418">
        <v>602</v>
      </c>
      <c r="B603" t="s">
        <v>554</v>
      </c>
      <c r="C603" s="61">
        <v>79</v>
      </c>
      <c r="D603" t="s">
        <v>575</v>
      </c>
      <c r="E603">
        <v>9796</v>
      </c>
      <c r="F603" t="s">
        <v>2870</v>
      </c>
      <c r="G603" t="s">
        <v>2871</v>
      </c>
      <c r="H603" t="s">
        <v>1490</v>
      </c>
      <c r="I603" t="s">
        <v>1491</v>
      </c>
      <c r="J603" t="s">
        <v>1491</v>
      </c>
      <c r="K603" t="s">
        <v>1492</v>
      </c>
      <c r="L603" t="s">
        <v>311</v>
      </c>
      <c r="M603" t="s">
        <v>622</v>
      </c>
      <c r="N603" t="s">
        <v>1521</v>
      </c>
      <c r="O603" t="s">
        <v>1577</v>
      </c>
      <c r="P603">
        <v>16</v>
      </c>
      <c r="Q603">
        <v>32</v>
      </c>
      <c r="R603" t="s">
        <v>1487</v>
      </c>
      <c r="S603" t="s">
        <v>1487</v>
      </c>
      <c r="T603" t="s">
        <v>2872</v>
      </c>
      <c r="U603">
        <v>2524125731</v>
      </c>
      <c r="V603">
        <v>2524125732</v>
      </c>
      <c r="Y603" t="s">
        <v>1495</v>
      </c>
      <c r="Z603" t="s">
        <v>1487</v>
      </c>
    </row>
    <row r="604" spans="1:26" x14ac:dyDescent="0.25">
      <c r="A604" s="418">
        <v>603</v>
      </c>
      <c r="B604" t="s">
        <v>554</v>
      </c>
      <c r="C604" s="61">
        <v>80</v>
      </c>
      <c r="D604" t="s">
        <v>575</v>
      </c>
      <c r="E604">
        <v>20876</v>
      </c>
      <c r="F604" t="s">
        <v>2880</v>
      </c>
      <c r="G604" t="s">
        <v>2881</v>
      </c>
      <c r="H604" t="s">
        <v>1490</v>
      </c>
      <c r="I604" t="s">
        <v>1491</v>
      </c>
      <c r="J604" t="s">
        <v>1491</v>
      </c>
      <c r="K604" t="s">
        <v>1498</v>
      </c>
      <c r="L604" t="s">
        <v>2882</v>
      </c>
      <c r="M604" t="s">
        <v>622</v>
      </c>
      <c r="N604" t="s">
        <v>1521</v>
      </c>
      <c r="O604" t="s">
        <v>1577</v>
      </c>
      <c r="P604">
        <v>41</v>
      </c>
      <c r="Q604">
        <v>88</v>
      </c>
      <c r="R604" t="s">
        <v>1487</v>
      </c>
      <c r="S604" t="s">
        <v>1487</v>
      </c>
      <c r="T604" t="s">
        <v>2883</v>
      </c>
      <c r="U604" t="s">
        <v>1487</v>
      </c>
      <c r="V604" t="s">
        <v>1487</v>
      </c>
      <c r="Y604" t="s">
        <v>1495</v>
      </c>
      <c r="Z604" t="s">
        <v>1487</v>
      </c>
    </row>
    <row r="605" spans="1:26" x14ac:dyDescent="0.25">
      <c r="A605" s="418">
        <v>604</v>
      </c>
      <c r="B605" t="s">
        <v>554</v>
      </c>
      <c r="C605" s="61">
        <v>81</v>
      </c>
      <c r="D605" t="s">
        <v>575</v>
      </c>
      <c r="E605">
        <v>9306</v>
      </c>
      <c r="F605" t="s">
        <v>2975</v>
      </c>
      <c r="G605" t="s">
        <v>2976</v>
      </c>
      <c r="H605" t="s">
        <v>1490</v>
      </c>
      <c r="I605" t="s">
        <v>1491</v>
      </c>
      <c r="J605" t="s">
        <v>1491</v>
      </c>
      <c r="K605" t="s">
        <v>1492</v>
      </c>
      <c r="L605" t="s">
        <v>308</v>
      </c>
      <c r="M605" t="s">
        <v>622</v>
      </c>
      <c r="N605" t="s">
        <v>1521</v>
      </c>
      <c r="O605" t="s">
        <v>1577</v>
      </c>
      <c r="P605">
        <v>36</v>
      </c>
      <c r="Q605">
        <v>72</v>
      </c>
      <c r="R605" t="s">
        <v>1487</v>
      </c>
      <c r="S605" t="s">
        <v>1487</v>
      </c>
      <c r="T605" t="s">
        <v>2977</v>
      </c>
      <c r="U605">
        <v>2524553151</v>
      </c>
      <c r="V605">
        <v>2524553616</v>
      </c>
      <c r="Y605" t="s">
        <v>1495</v>
      </c>
      <c r="Z605" t="s">
        <v>1487</v>
      </c>
    </row>
    <row r="606" spans="1:26" x14ac:dyDescent="0.25">
      <c r="A606" s="418">
        <v>605</v>
      </c>
      <c r="B606" t="s">
        <v>554</v>
      </c>
      <c r="C606" s="61">
        <v>82</v>
      </c>
      <c r="D606" t="s">
        <v>575</v>
      </c>
      <c r="E606">
        <v>20109</v>
      </c>
      <c r="F606" t="s">
        <v>2978</v>
      </c>
      <c r="G606" t="s">
        <v>2979</v>
      </c>
      <c r="H606" t="s">
        <v>1490</v>
      </c>
      <c r="I606" t="s">
        <v>1491</v>
      </c>
      <c r="J606" t="s">
        <v>1491</v>
      </c>
      <c r="K606" t="s">
        <v>1492</v>
      </c>
      <c r="L606" t="s">
        <v>2980</v>
      </c>
      <c r="M606" t="s">
        <v>622</v>
      </c>
      <c r="N606" t="s">
        <v>1521</v>
      </c>
      <c r="O606" t="s">
        <v>1577</v>
      </c>
      <c r="P606">
        <v>19</v>
      </c>
      <c r="Q606">
        <v>38</v>
      </c>
      <c r="R606" t="s">
        <v>1487</v>
      </c>
      <c r="S606" t="s">
        <v>1487</v>
      </c>
      <c r="T606" t="s">
        <v>2981</v>
      </c>
      <c r="U606">
        <v>2524177866</v>
      </c>
      <c r="V606">
        <v>5434817307</v>
      </c>
      <c r="Y606" t="s">
        <v>1495</v>
      </c>
      <c r="Z606" t="s">
        <v>1487</v>
      </c>
    </row>
    <row r="607" spans="1:26" x14ac:dyDescent="0.25">
      <c r="A607" s="418">
        <v>606</v>
      </c>
      <c r="B607" t="s">
        <v>554</v>
      </c>
      <c r="C607" s="61">
        <v>83</v>
      </c>
      <c r="D607" t="s">
        <v>575</v>
      </c>
      <c r="E607">
        <v>2235</v>
      </c>
      <c r="F607" t="s">
        <v>3003</v>
      </c>
      <c r="G607" t="s">
        <v>3004</v>
      </c>
      <c r="H607" t="s">
        <v>1490</v>
      </c>
      <c r="I607" t="s">
        <v>1491</v>
      </c>
      <c r="J607" t="s">
        <v>1491</v>
      </c>
      <c r="K607" t="s">
        <v>1492</v>
      </c>
      <c r="L607" t="s">
        <v>305</v>
      </c>
      <c r="M607" t="s">
        <v>622</v>
      </c>
      <c r="N607" t="s">
        <v>1521</v>
      </c>
      <c r="O607" t="s">
        <v>1577</v>
      </c>
      <c r="P607">
        <v>84</v>
      </c>
      <c r="Q607">
        <v>168</v>
      </c>
      <c r="R607" t="s">
        <v>1487</v>
      </c>
      <c r="S607" t="s">
        <v>1487</v>
      </c>
      <c r="T607" t="s">
        <v>3005</v>
      </c>
      <c r="U607">
        <v>252417786164</v>
      </c>
      <c r="V607">
        <v>2524177865</v>
      </c>
      <c r="Y607" t="s">
        <v>1495</v>
      </c>
      <c r="Z607" t="s">
        <v>1487</v>
      </c>
    </row>
    <row r="608" spans="1:26" x14ac:dyDescent="0.25">
      <c r="A608" s="418">
        <v>607</v>
      </c>
      <c r="B608" t="s">
        <v>554</v>
      </c>
      <c r="C608" s="61">
        <v>84</v>
      </c>
      <c r="D608" t="s">
        <v>575</v>
      </c>
      <c r="E608">
        <v>9530</v>
      </c>
      <c r="F608" t="s">
        <v>3016</v>
      </c>
      <c r="G608" t="s">
        <v>1902</v>
      </c>
      <c r="H608" t="s">
        <v>1490</v>
      </c>
      <c r="I608" t="s">
        <v>1491</v>
      </c>
      <c r="J608" t="s">
        <v>1491</v>
      </c>
      <c r="K608" t="s">
        <v>1492</v>
      </c>
      <c r="L608" t="s">
        <v>309</v>
      </c>
      <c r="M608" t="s">
        <v>622</v>
      </c>
      <c r="N608" t="s">
        <v>1521</v>
      </c>
      <c r="O608" t="s">
        <v>1577</v>
      </c>
      <c r="P608">
        <v>49</v>
      </c>
      <c r="Q608">
        <v>98</v>
      </c>
      <c r="R608" t="s">
        <v>1487</v>
      </c>
      <c r="S608" t="s">
        <v>1487</v>
      </c>
      <c r="T608" t="s">
        <v>3017</v>
      </c>
      <c r="U608">
        <v>2524134350</v>
      </c>
      <c r="V608">
        <v>2524134352</v>
      </c>
      <c r="Y608" t="s">
        <v>1495</v>
      </c>
      <c r="Z608" t="s">
        <v>1487</v>
      </c>
    </row>
    <row r="609" spans="1:26" x14ac:dyDescent="0.25">
      <c r="A609" s="418">
        <v>608</v>
      </c>
      <c r="B609" t="s">
        <v>554</v>
      </c>
      <c r="C609" s="61">
        <v>85</v>
      </c>
      <c r="D609" t="s">
        <v>575</v>
      </c>
      <c r="E609">
        <v>2581</v>
      </c>
      <c r="F609" t="s">
        <v>3056</v>
      </c>
      <c r="G609" t="s">
        <v>3057</v>
      </c>
      <c r="H609" t="s">
        <v>1490</v>
      </c>
      <c r="I609" t="s">
        <v>1491</v>
      </c>
      <c r="J609" t="s">
        <v>1491</v>
      </c>
      <c r="K609" t="s">
        <v>1492</v>
      </c>
      <c r="L609" t="s">
        <v>306</v>
      </c>
      <c r="M609" t="s">
        <v>622</v>
      </c>
      <c r="N609" t="s">
        <v>1521</v>
      </c>
      <c r="O609" t="s">
        <v>1577</v>
      </c>
      <c r="P609">
        <v>57</v>
      </c>
      <c r="Q609">
        <v>130</v>
      </c>
      <c r="R609" t="s">
        <v>1487</v>
      </c>
      <c r="S609" t="s">
        <v>1487</v>
      </c>
      <c r="T609" t="s">
        <v>3058</v>
      </c>
      <c r="U609">
        <v>2524122410</v>
      </c>
      <c r="V609">
        <v>2524129843</v>
      </c>
      <c r="Y609" t="s">
        <v>1495</v>
      </c>
      <c r="Z609" t="s">
        <v>1487</v>
      </c>
    </row>
    <row r="610" spans="1:26" x14ac:dyDescent="0.25">
      <c r="A610" s="418">
        <v>609</v>
      </c>
      <c r="B610" t="s">
        <v>554</v>
      </c>
      <c r="C610" s="61">
        <v>86</v>
      </c>
      <c r="D610" t="s">
        <v>575</v>
      </c>
      <c r="E610">
        <v>19788</v>
      </c>
      <c r="F610" t="s">
        <v>3128</v>
      </c>
      <c r="G610" t="s">
        <v>1573</v>
      </c>
      <c r="H610" t="s">
        <v>1490</v>
      </c>
      <c r="I610" t="s">
        <v>1491</v>
      </c>
      <c r="J610" t="s">
        <v>1491</v>
      </c>
      <c r="K610" t="s">
        <v>1498</v>
      </c>
      <c r="L610" t="s">
        <v>631</v>
      </c>
      <c r="M610" t="s">
        <v>622</v>
      </c>
      <c r="N610" t="s">
        <v>1521</v>
      </c>
      <c r="O610" t="s">
        <v>1577</v>
      </c>
      <c r="P610">
        <v>10</v>
      </c>
      <c r="Q610">
        <v>20</v>
      </c>
      <c r="R610" t="s">
        <v>1487</v>
      </c>
      <c r="S610" t="s">
        <v>1487</v>
      </c>
      <c r="T610" t="s">
        <v>3129</v>
      </c>
      <c r="U610" t="s">
        <v>1487</v>
      </c>
      <c r="V610" t="s">
        <v>1487</v>
      </c>
      <c r="Y610" t="s">
        <v>1495</v>
      </c>
      <c r="Z610" t="s">
        <v>1487</v>
      </c>
    </row>
    <row r="611" spans="1:26" x14ac:dyDescent="0.25">
      <c r="A611" s="418">
        <v>610</v>
      </c>
      <c r="B611" t="s">
        <v>554</v>
      </c>
      <c r="C611" s="61">
        <v>87</v>
      </c>
      <c r="D611" t="s">
        <v>575</v>
      </c>
      <c r="E611">
        <v>23481</v>
      </c>
      <c r="F611" t="s">
        <v>1688</v>
      </c>
      <c r="G611" t="s">
        <v>2302</v>
      </c>
      <c r="H611" t="s">
        <v>1490</v>
      </c>
      <c r="I611" t="s">
        <v>1491</v>
      </c>
      <c r="J611" t="s">
        <v>1491</v>
      </c>
      <c r="K611" t="s">
        <v>1492</v>
      </c>
      <c r="L611" t="s">
        <v>2828</v>
      </c>
      <c r="M611" t="s">
        <v>622</v>
      </c>
      <c r="N611" t="s">
        <v>1521</v>
      </c>
      <c r="O611" t="s">
        <v>1594</v>
      </c>
      <c r="P611">
        <v>30</v>
      </c>
      <c r="Q611">
        <v>60</v>
      </c>
      <c r="R611" t="s">
        <v>1487</v>
      </c>
      <c r="S611" t="s">
        <v>1487</v>
      </c>
      <c r="T611" t="s">
        <v>2829</v>
      </c>
      <c r="U611">
        <v>2524571074</v>
      </c>
      <c r="V611">
        <v>2524571070</v>
      </c>
      <c r="Y611" t="s">
        <v>1495</v>
      </c>
      <c r="Z611" t="s">
        <v>1487</v>
      </c>
    </row>
    <row r="612" spans="1:26" x14ac:dyDescent="0.25">
      <c r="A612" s="418">
        <v>611</v>
      </c>
      <c r="B612" t="s">
        <v>554</v>
      </c>
      <c r="C612" s="61">
        <v>88</v>
      </c>
      <c r="D612" t="s">
        <v>575</v>
      </c>
      <c r="E612">
        <v>21099</v>
      </c>
      <c r="F612" t="s">
        <v>2868</v>
      </c>
      <c r="G612" t="s">
        <v>1879</v>
      </c>
      <c r="H612" t="s">
        <v>1490</v>
      </c>
      <c r="I612" t="s">
        <v>1491</v>
      </c>
      <c r="J612" t="s">
        <v>1491</v>
      </c>
      <c r="K612" t="s">
        <v>1498</v>
      </c>
      <c r="L612" t="s">
        <v>1112</v>
      </c>
      <c r="M612" t="s">
        <v>622</v>
      </c>
      <c r="N612" t="s">
        <v>1521</v>
      </c>
      <c r="O612" t="s">
        <v>1594</v>
      </c>
      <c r="P612">
        <v>57</v>
      </c>
      <c r="Q612">
        <v>114</v>
      </c>
      <c r="R612" t="s">
        <v>1487</v>
      </c>
      <c r="S612" t="s">
        <v>1487</v>
      </c>
      <c r="T612" t="s">
        <v>2869</v>
      </c>
      <c r="U612" t="s">
        <v>1487</v>
      </c>
      <c r="V612" t="s">
        <v>1487</v>
      </c>
      <c r="Y612" t="s">
        <v>1495</v>
      </c>
      <c r="Z612" t="s">
        <v>1487</v>
      </c>
    </row>
    <row r="613" spans="1:26" x14ac:dyDescent="0.25">
      <c r="A613" s="418">
        <v>612</v>
      </c>
      <c r="B613" t="s">
        <v>554</v>
      </c>
      <c r="C613" s="61">
        <v>89</v>
      </c>
      <c r="D613" t="s">
        <v>575</v>
      </c>
      <c r="E613">
        <v>23392</v>
      </c>
      <c r="F613" t="s">
        <v>1860</v>
      </c>
      <c r="G613" t="s">
        <v>1671</v>
      </c>
      <c r="H613" t="s">
        <v>1490</v>
      </c>
      <c r="I613" t="s">
        <v>1491</v>
      </c>
      <c r="J613" t="s">
        <v>1491</v>
      </c>
      <c r="K613" t="s">
        <v>1498</v>
      </c>
      <c r="L613" t="s">
        <v>2893</v>
      </c>
      <c r="M613" t="s">
        <v>622</v>
      </c>
      <c r="N613" t="s">
        <v>1521</v>
      </c>
      <c r="O613" t="s">
        <v>1594</v>
      </c>
      <c r="P613">
        <v>32</v>
      </c>
      <c r="Q613">
        <v>64</v>
      </c>
      <c r="R613" t="s">
        <v>1487</v>
      </c>
      <c r="S613" t="s">
        <v>1487</v>
      </c>
      <c r="T613" t="s">
        <v>2894</v>
      </c>
      <c r="U613" t="s">
        <v>1487</v>
      </c>
      <c r="V613" t="s">
        <v>1487</v>
      </c>
      <c r="Y613" t="s">
        <v>1495</v>
      </c>
      <c r="Z613" t="s">
        <v>1487</v>
      </c>
    </row>
    <row r="614" spans="1:26" x14ac:dyDescent="0.25">
      <c r="A614" s="418">
        <v>613</v>
      </c>
      <c r="B614" t="s">
        <v>554</v>
      </c>
      <c r="C614" s="61">
        <v>90</v>
      </c>
      <c r="D614" t="s">
        <v>575</v>
      </c>
      <c r="E614">
        <v>24331</v>
      </c>
      <c r="F614" t="s">
        <v>2917</v>
      </c>
      <c r="G614" t="s">
        <v>2918</v>
      </c>
      <c r="H614" t="s">
        <v>1490</v>
      </c>
      <c r="I614" t="s">
        <v>1491</v>
      </c>
      <c r="J614" t="s">
        <v>1491</v>
      </c>
      <c r="K614" t="s">
        <v>1498</v>
      </c>
      <c r="L614" t="s">
        <v>2919</v>
      </c>
      <c r="M614" t="s">
        <v>622</v>
      </c>
      <c r="N614" t="s">
        <v>1521</v>
      </c>
      <c r="O614" t="s">
        <v>1594</v>
      </c>
      <c r="P614">
        <v>5</v>
      </c>
      <c r="Q614">
        <v>10</v>
      </c>
      <c r="R614" t="s">
        <v>1487</v>
      </c>
      <c r="S614" t="s">
        <v>1487</v>
      </c>
      <c r="T614" t="s">
        <v>2920</v>
      </c>
      <c r="U614" t="s">
        <v>1487</v>
      </c>
      <c r="V614" t="s">
        <v>1487</v>
      </c>
      <c r="Y614" t="s">
        <v>1495</v>
      </c>
      <c r="Z614" t="s">
        <v>1487</v>
      </c>
    </row>
    <row r="615" spans="1:26" x14ac:dyDescent="0.25">
      <c r="A615" s="418">
        <v>614</v>
      </c>
      <c r="B615" t="s">
        <v>554</v>
      </c>
      <c r="C615" s="61">
        <v>91</v>
      </c>
      <c r="D615" t="s">
        <v>575</v>
      </c>
      <c r="E615">
        <v>20462</v>
      </c>
      <c r="F615" t="s">
        <v>3155</v>
      </c>
      <c r="G615" t="s">
        <v>1688</v>
      </c>
      <c r="H615" t="s">
        <v>1490</v>
      </c>
      <c r="I615" t="s">
        <v>1491</v>
      </c>
      <c r="J615" t="s">
        <v>1491</v>
      </c>
      <c r="K615" t="s">
        <v>1492</v>
      </c>
      <c r="L615" t="s">
        <v>3156</v>
      </c>
      <c r="M615" t="s">
        <v>622</v>
      </c>
      <c r="N615" t="s">
        <v>1521</v>
      </c>
      <c r="O615" t="s">
        <v>1594</v>
      </c>
      <c r="P615">
        <v>20</v>
      </c>
      <c r="Q615">
        <v>48</v>
      </c>
      <c r="R615" t="s">
        <v>1487</v>
      </c>
      <c r="S615" t="s">
        <v>1487</v>
      </c>
      <c r="T615" t="s">
        <v>3157</v>
      </c>
      <c r="U615">
        <v>5303836277</v>
      </c>
      <c r="V615" t="s">
        <v>1487</v>
      </c>
      <c r="Y615" t="s">
        <v>1495</v>
      </c>
      <c r="Z615" t="s">
        <v>1487</v>
      </c>
    </row>
    <row r="616" spans="1:26" x14ac:dyDescent="0.25">
      <c r="A616" s="418">
        <v>615</v>
      </c>
      <c r="B616" t="s">
        <v>554</v>
      </c>
      <c r="C616" s="61">
        <v>92</v>
      </c>
      <c r="D616" t="s">
        <v>575</v>
      </c>
      <c r="E616">
        <v>22920</v>
      </c>
      <c r="F616" t="s">
        <v>1489</v>
      </c>
      <c r="G616" t="s">
        <v>1545</v>
      </c>
      <c r="H616" t="s">
        <v>1490</v>
      </c>
      <c r="I616" t="s">
        <v>1491</v>
      </c>
      <c r="J616" t="s">
        <v>1491</v>
      </c>
      <c r="K616" t="s">
        <v>1492</v>
      </c>
      <c r="L616" t="s">
        <v>1379</v>
      </c>
      <c r="M616" t="s">
        <v>622</v>
      </c>
      <c r="N616" t="s">
        <v>1503</v>
      </c>
      <c r="O616" t="s">
        <v>1487</v>
      </c>
      <c r="P616">
        <v>20</v>
      </c>
      <c r="Q616">
        <v>48</v>
      </c>
      <c r="R616" t="s">
        <v>1487</v>
      </c>
      <c r="S616" t="s">
        <v>1487</v>
      </c>
      <c r="T616" t="s">
        <v>2802</v>
      </c>
      <c r="U616">
        <v>5322630457</v>
      </c>
      <c r="V616">
        <v>2524178074</v>
      </c>
      <c r="Y616" t="s">
        <v>1495</v>
      </c>
      <c r="Z616" t="s">
        <v>1487</v>
      </c>
    </row>
    <row r="617" spans="1:26" x14ac:dyDescent="0.25">
      <c r="A617" s="418">
        <v>616</v>
      </c>
      <c r="B617" t="s">
        <v>554</v>
      </c>
      <c r="C617" s="61">
        <v>93</v>
      </c>
      <c r="D617" t="s">
        <v>575</v>
      </c>
      <c r="E617">
        <v>20698</v>
      </c>
      <c r="F617" t="s">
        <v>2198</v>
      </c>
      <c r="G617" t="s">
        <v>2803</v>
      </c>
      <c r="H617" t="s">
        <v>1490</v>
      </c>
      <c r="I617" t="s">
        <v>1491</v>
      </c>
      <c r="J617" t="s">
        <v>1491</v>
      </c>
      <c r="K617" t="s">
        <v>1492</v>
      </c>
      <c r="L617" t="s">
        <v>632</v>
      </c>
      <c r="M617" t="s">
        <v>622</v>
      </c>
      <c r="N617" t="s">
        <v>1517</v>
      </c>
      <c r="O617" t="s">
        <v>1487</v>
      </c>
      <c r="P617">
        <v>14</v>
      </c>
      <c r="Q617">
        <v>28</v>
      </c>
      <c r="R617" t="s">
        <v>1487</v>
      </c>
      <c r="S617" t="s">
        <v>1487</v>
      </c>
      <c r="T617" t="s">
        <v>2804</v>
      </c>
      <c r="U617">
        <v>5413088607</v>
      </c>
      <c r="V617" t="s">
        <v>1487</v>
      </c>
      <c r="Y617" t="s">
        <v>1495</v>
      </c>
      <c r="Z617" t="s">
        <v>1487</v>
      </c>
    </row>
    <row r="618" spans="1:26" x14ac:dyDescent="0.25">
      <c r="A618" s="418">
        <v>617</v>
      </c>
      <c r="B618" t="s">
        <v>554</v>
      </c>
      <c r="C618" s="61">
        <v>94</v>
      </c>
      <c r="D618" t="s">
        <v>575</v>
      </c>
      <c r="E618">
        <v>11838</v>
      </c>
      <c r="F618" t="s">
        <v>2818</v>
      </c>
      <c r="G618" t="s">
        <v>2819</v>
      </c>
      <c r="H618" t="s">
        <v>1490</v>
      </c>
      <c r="I618" t="s">
        <v>1491</v>
      </c>
      <c r="J618" t="s">
        <v>1491</v>
      </c>
      <c r="K618" t="s">
        <v>1492</v>
      </c>
      <c r="L618" t="s">
        <v>300</v>
      </c>
      <c r="M618" t="s">
        <v>622</v>
      </c>
      <c r="N618" t="s">
        <v>1503</v>
      </c>
      <c r="O618" t="s">
        <v>1487</v>
      </c>
      <c r="P618">
        <v>74</v>
      </c>
      <c r="Q618">
        <v>148</v>
      </c>
      <c r="R618" t="s">
        <v>1487</v>
      </c>
      <c r="S618" t="s">
        <v>1487</v>
      </c>
      <c r="T618" t="s">
        <v>2820</v>
      </c>
      <c r="U618">
        <v>2524131078</v>
      </c>
      <c r="V618">
        <v>2524125359</v>
      </c>
      <c r="Y618" t="s">
        <v>1495</v>
      </c>
      <c r="Z618" t="s">
        <v>1487</v>
      </c>
    </row>
    <row r="619" spans="1:26" x14ac:dyDescent="0.25">
      <c r="A619" s="418">
        <v>618</v>
      </c>
      <c r="B619" t="s">
        <v>554</v>
      </c>
      <c r="C619" s="61">
        <v>95</v>
      </c>
      <c r="D619" t="s">
        <v>575</v>
      </c>
      <c r="E619">
        <v>12511</v>
      </c>
      <c r="F619" t="s">
        <v>2845</v>
      </c>
      <c r="G619" t="s">
        <v>2846</v>
      </c>
      <c r="H619" t="s">
        <v>1490</v>
      </c>
      <c r="I619" t="s">
        <v>1491</v>
      </c>
      <c r="J619" t="s">
        <v>1491</v>
      </c>
      <c r="K619" t="s">
        <v>1492</v>
      </c>
      <c r="L619" t="s">
        <v>301</v>
      </c>
      <c r="M619" t="s">
        <v>622</v>
      </c>
      <c r="N619" t="s">
        <v>1503</v>
      </c>
      <c r="O619" t="s">
        <v>1487</v>
      </c>
      <c r="P619">
        <v>146</v>
      </c>
      <c r="Q619">
        <v>332</v>
      </c>
      <c r="R619" t="s">
        <v>1487</v>
      </c>
      <c r="S619" t="s">
        <v>1487</v>
      </c>
      <c r="T619" t="s">
        <v>2847</v>
      </c>
      <c r="U619">
        <v>2524177200</v>
      </c>
      <c r="V619">
        <v>2524177214</v>
      </c>
      <c r="Y619" t="s">
        <v>1495</v>
      </c>
      <c r="Z619" t="s">
        <v>1487</v>
      </c>
    </row>
    <row r="620" spans="1:26" x14ac:dyDescent="0.25">
      <c r="A620" s="418">
        <v>619</v>
      </c>
      <c r="B620" t="s">
        <v>554</v>
      </c>
      <c r="C620" s="61">
        <v>96</v>
      </c>
      <c r="D620" t="s">
        <v>575</v>
      </c>
      <c r="E620">
        <v>10087</v>
      </c>
      <c r="F620" t="s">
        <v>2848</v>
      </c>
      <c r="G620" t="s">
        <v>2849</v>
      </c>
      <c r="H620" t="s">
        <v>1490</v>
      </c>
      <c r="I620" t="s">
        <v>1491</v>
      </c>
      <c r="J620" t="s">
        <v>1491</v>
      </c>
      <c r="K620" t="s">
        <v>1492</v>
      </c>
      <c r="L620" t="s">
        <v>297</v>
      </c>
      <c r="M620" t="s">
        <v>622</v>
      </c>
      <c r="N620" t="s">
        <v>1503</v>
      </c>
      <c r="O620" t="s">
        <v>1487</v>
      </c>
      <c r="P620">
        <v>83</v>
      </c>
      <c r="Q620">
        <v>166</v>
      </c>
      <c r="R620" t="s">
        <v>1487</v>
      </c>
      <c r="S620" t="s">
        <v>1487</v>
      </c>
      <c r="T620" t="s">
        <v>2850</v>
      </c>
      <c r="U620">
        <v>2524171383</v>
      </c>
      <c r="V620">
        <v>2524171382</v>
      </c>
      <c r="Y620" t="s">
        <v>1495</v>
      </c>
      <c r="Z620" t="s">
        <v>1487</v>
      </c>
    </row>
    <row r="621" spans="1:26" x14ac:dyDescent="0.25">
      <c r="A621" s="418">
        <v>620</v>
      </c>
      <c r="B621" t="s">
        <v>554</v>
      </c>
      <c r="C621" s="61">
        <v>97</v>
      </c>
      <c r="D621" t="s">
        <v>575</v>
      </c>
      <c r="E621">
        <v>12520</v>
      </c>
      <c r="F621" t="s">
        <v>1843</v>
      </c>
      <c r="G621" t="s">
        <v>2851</v>
      </c>
      <c r="H621" t="s">
        <v>1490</v>
      </c>
      <c r="I621" t="s">
        <v>1491</v>
      </c>
      <c r="J621" t="s">
        <v>1491</v>
      </c>
      <c r="K621" t="s">
        <v>1492</v>
      </c>
      <c r="L621" t="s">
        <v>302</v>
      </c>
      <c r="M621" t="s">
        <v>622</v>
      </c>
      <c r="N621" t="s">
        <v>1503</v>
      </c>
      <c r="O621" t="s">
        <v>1487</v>
      </c>
      <c r="P621">
        <v>126</v>
      </c>
      <c r="Q621">
        <v>244</v>
      </c>
      <c r="R621" t="s">
        <v>1487</v>
      </c>
      <c r="S621" t="s">
        <v>1487</v>
      </c>
      <c r="T621" t="s">
        <v>2852</v>
      </c>
      <c r="U621">
        <v>2524132813</v>
      </c>
      <c r="V621">
        <v>2524132814</v>
      </c>
      <c r="Y621" t="s">
        <v>1495</v>
      </c>
      <c r="Z621" t="s">
        <v>1487</v>
      </c>
    </row>
    <row r="622" spans="1:26" x14ac:dyDescent="0.25">
      <c r="A622" s="418">
        <v>621</v>
      </c>
      <c r="B622" t="s">
        <v>554</v>
      </c>
      <c r="C622" s="61">
        <v>98</v>
      </c>
      <c r="D622" t="s">
        <v>575</v>
      </c>
      <c r="E622">
        <v>6293</v>
      </c>
      <c r="F622" t="s">
        <v>2853</v>
      </c>
      <c r="G622" t="s">
        <v>1754</v>
      </c>
      <c r="H622" t="s">
        <v>1490</v>
      </c>
      <c r="I622" t="s">
        <v>1491</v>
      </c>
      <c r="J622" t="s">
        <v>1491</v>
      </c>
      <c r="K622" t="s">
        <v>1492</v>
      </c>
      <c r="L622" t="s">
        <v>282</v>
      </c>
      <c r="M622" t="s">
        <v>622</v>
      </c>
      <c r="N622" t="s">
        <v>1503</v>
      </c>
      <c r="O622" t="s">
        <v>1487</v>
      </c>
      <c r="P622">
        <v>36</v>
      </c>
      <c r="Q622">
        <v>72</v>
      </c>
      <c r="R622" t="s">
        <v>1487</v>
      </c>
      <c r="S622" t="s">
        <v>1487</v>
      </c>
      <c r="T622" t="s">
        <v>2854</v>
      </c>
      <c r="U622">
        <v>2524554055</v>
      </c>
      <c r="V622">
        <v>2524552674</v>
      </c>
      <c r="Y622" t="s">
        <v>1495</v>
      </c>
      <c r="Z622" t="s">
        <v>1487</v>
      </c>
    </row>
    <row r="623" spans="1:26" x14ac:dyDescent="0.25">
      <c r="A623" s="418">
        <v>622</v>
      </c>
      <c r="B623" t="s">
        <v>554</v>
      </c>
      <c r="C623" s="61">
        <v>99</v>
      </c>
      <c r="D623" t="s">
        <v>575</v>
      </c>
      <c r="E623">
        <v>9161</v>
      </c>
      <c r="F623" t="s">
        <v>2858</v>
      </c>
      <c r="G623" t="s">
        <v>2859</v>
      </c>
      <c r="H623" t="s">
        <v>1490</v>
      </c>
      <c r="I623" t="s">
        <v>1491</v>
      </c>
      <c r="J623" t="s">
        <v>1491</v>
      </c>
      <c r="K623" t="s">
        <v>1498</v>
      </c>
      <c r="L623" t="s">
        <v>290</v>
      </c>
      <c r="M623" t="s">
        <v>622</v>
      </c>
      <c r="N623" t="s">
        <v>1503</v>
      </c>
      <c r="O623" t="s">
        <v>1487</v>
      </c>
      <c r="P623">
        <v>54</v>
      </c>
      <c r="Q623">
        <v>108</v>
      </c>
      <c r="R623" t="s">
        <v>1487</v>
      </c>
      <c r="S623" t="s">
        <v>1487</v>
      </c>
      <c r="T623" t="s">
        <v>2860</v>
      </c>
      <c r="U623" t="s">
        <v>1487</v>
      </c>
      <c r="V623" t="s">
        <v>1487</v>
      </c>
      <c r="Y623" t="s">
        <v>1495</v>
      </c>
      <c r="Z623" t="s">
        <v>1487</v>
      </c>
    </row>
    <row r="624" spans="1:26" x14ac:dyDescent="0.25">
      <c r="A624" s="418">
        <v>623</v>
      </c>
      <c r="B624" t="s">
        <v>554</v>
      </c>
      <c r="C624" s="61">
        <v>100</v>
      </c>
      <c r="D624" t="s">
        <v>575</v>
      </c>
      <c r="E624">
        <v>8486</v>
      </c>
      <c r="F624" t="s">
        <v>2861</v>
      </c>
      <c r="G624" t="s">
        <v>2509</v>
      </c>
      <c r="H624" t="s">
        <v>1490</v>
      </c>
      <c r="I624" t="s">
        <v>1491</v>
      </c>
      <c r="J624" t="s">
        <v>1491</v>
      </c>
      <c r="K624" t="s">
        <v>1492</v>
      </c>
      <c r="L624" t="s">
        <v>285</v>
      </c>
      <c r="M624" t="s">
        <v>622</v>
      </c>
      <c r="N624" t="s">
        <v>1503</v>
      </c>
      <c r="O624" t="s">
        <v>1487</v>
      </c>
      <c r="P624">
        <v>94</v>
      </c>
      <c r="Q624">
        <v>188</v>
      </c>
      <c r="R624" t="s">
        <v>1487</v>
      </c>
      <c r="S624" t="s">
        <v>1487</v>
      </c>
      <c r="T624" t="s">
        <v>2862</v>
      </c>
      <c r="U624">
        <v>2524138462</v>
      </c>
      <c r="V624">
        <v>2524138363</v>
      </c>
      <c r="Y624" t="s">
        <v>1495</v>
      </c>
      <c r="Z624" t="s">
        <v>1487</v>
      </c>
    </row>
    <row r="625" spans="1:26" x14ac:dyDescent="0.25">
      <c r="A625" s="418">
        <v>624</v>
      </c>
      <c r="B625" t="s">
        <v>554</v>
      </c>
      <c r="C625" s="61">
        <v>101</v>
      </c>
      <c r="D625" t="s">
        <v>575</v>
      </c>
      <c r="E625">
        <v>12825</v>
      </c>
      <c r="F625" t="s">
        <v>2438</v>
      </c>
      <c r="G625" t="s">
        <v>2878</v>
      </c>
      <c r="H625" t="s">
        <v>1490</v>
      </c>
      <c r="I625" t="s">
        <v>1491</v>
      </c>
      <c r="J625" t="s">
        <v>1491</v>
      </c>
      <c r="K625" t="s">
        <v>1492</v>
      </c>
      <c r="L625" t="s">
        <v>905</v>
      </c>
      <c r="M625" t="s">
        <v>622</v>
      </c>
      <c r="N625" t="s">
        <v>645</v>
      </c>
      <c r="O625" t="s">
        <v>1487</v>
      </c>
      <c r="P625">
        <v>47</v>
      </c>
      <c r="Q625">
        <v>94</v>
      </c>
      <c r="R625" t="s">
        <v>1487</v>
      </c>
      <c r="S625" t="s">
        <v>1487</v>
      </c>
      <c r="T625" t="s">
        <v>2879</v>
      </c>
      <c r="U625">
        <v>2524767958</v>
      </c>
      <c r="V625">
        <v>2524767957</v>
      </c>
      <c r="Y625" t="s">
        <v>1495</v>
      </c>
      <c r="Z625" t="s">
        <v>1487</v>
      </c>
    </row>
    <row r="626" spans="1:26" x14ac:dyDescent="0.25">
      <c r="A626" s="418">
        <v>625</v>
      </c>
      <c r="B626" t="s">
        <v>554</v>
      </c>
      <c r="C626" s="61">
        <v>102</v>
      </c>
      <c r="D626" t="s">
        <v>575</v>
      </c>
      <c r="E626">
        <v>18823</v>
      </c>
      <c r="F626" t="s">
        <v>2924</v>
      </c>
      <c r="G626" t="s">
        <v>2924</v>
      </c>
      <c r="H626" t="s">
        <v>1490</v>
      </c>
      <c r="I626" t="s">
        <v>1491</v>
      </c>
      <c r="J626" t="s">
        <v>1491</v>
      </c>
      <c r="K626" t="s">
        <v>1492</v>
      </c>
      <c r="L626" t="s">
        <v>588</v>
      </c>
      <c r="M626" t="s">
        <v>622</v>
      </c>
      <c r="N626" t="s">
        <v>1517</v>
      </c>
      <c r="O626" t="s">
        <v>1487</v>
      </c>
      <c r="P626">
        <v>44</v>
      </c>
      <c r="Q626">
        <v>110</v>
      </c>
      <c r="R626" t="s">
        <v>1487</v>
      </c>
      <c r="S626" t="s">
        <v>1487</v>
      </c>
      <c r="T626" t="s">
        <v>2925</v>
      </c>
      <c r="U626">
        <v>5302900711</v>
      </c>
      <c r="V626" t="s">
        <v>1487</v>
      </c>
      <c r="Y626" t="s">
        <v>1495</v>
      </c>
      <c r="Z626" t="s">
        <v>1487</v>
      </c>
    </row>
    <row r="627" spans="1:26" x14ac:dyDescent="0.25">
      <c r="A627" s="418">
        <v>626</v>
      </c>
      <c r="B627" t="s">
        <v>554</v>
      </c>
      <c r="C627" s="61">
        <v>103</v>
      </c>
      <c r="D627" t="s">
        <v>575</v>
      </c>
      <c r="E627">
        <v>19020</v>
      </c>
      <c r="F627" t="s">
        <v>2926</v>
      </c>
      <c r="G627" t="s">
        <v>2926</v>
      </c>
      <c r="H627" t="s">
        <v>1490</v>
      </c>
      <c r="I627" t="s">
        <v>1491</v>
      </c>
      <c r="J627" t="s">
        <v>1491</v>
      </c>
      <c r="K627" t="s">
        <v>1492</v>
      </c>
      <c r="L627" t="s">
        <v>2927</v>
      </c>
      <c r="M627" t="s">
        <v>622</v>
      </c>
      <c r="N627" t="s">
        <v>1517</v>
      </c>
      <c r="O627" t="s">
        <v>1487</v>
      </c>
      <c r="P627">
        <v>30</v>
      </c>
      <c r="Q627">
        <v>80</v>
      </c>
      <c r="R627" t="s">
        <v>1487</v>
      </c>
      <c r="S627" t="s">
        <v>1487</v>
      </c>
      <c r="T627" t="s">
        <v>2928</v>
      </c>
      <c r="U627">
        <v>5376552211</v>
      </c>
      <c r="V627">
        <v>2524666384</v>
      </c>
      <c r="Y627" t="s">
        <v>1495</v>
      </c>
      <c r="Z627" t="s">
        <v>1487</v>
      </c>
    </row>
    <row r="628" spans="1:26" x14ac:dyDescent="0.25">
      <c r="A628" s="418">
        <v>627</v>
      </c>
      <c r="B628" t="s">
        <v>554</v>
      </c>
      <c r="C628" s="61">
        <v>104</v>
      </c>
      <c r="D628" t="s">
        <v>575</v>
      </c>
      <c r="E628">
        <v>9593</v>
      </c>
      <c r="F628" t="s">
        <v>2931</v>
      </c>
      <c r="G628" t="s">
        <v>2932</v>
      </c>
      <c r="H628" t="s">
        <v>1490</v>
      </c>
      <c r="I628" t="s">
        <v>1491</v>
      </c>
      <c r="J628" t="s">
        <v>1491</v>
      </c>
      <c r="K628" t="s">
        <v>1492</v>
      </c>
      <c r="L628" t="s">
        <v>294</v>
      </c>
      <c r="M628" t="s">
        <v>622</v>
      </c>
      <c r="N628" t="s">
        <v>1503</v>
      </c>
      <c r="O628" t="s">
        <v>1487</v>
      </c>
      <c r="P628">
        <v>59</v>
      </c>
      <c r="Q628">
        <v>124</v>
      </c>
      <c r="R628" t="s">
        <v>1487</v>
      </c>
      <c r="S628" t="s">
        <v>1487</v>
      </c>
      <c r="T628" t="s">
        <v>2933</v>
      </c>
      <c r="U628">
        <v>2524554565</v>
      </c>
      <c r="V628">
        <v>2524554569</v>
      </c>
      <c r="Y628" t="s">
        <v>1495</v>
      </c>
      <c r="Z628" t="s">
        <v>1487</v>
      </c>
    </row>
    <row r="629" spans="1:26" x14ac:dyDescent="0.25">
      <c r="A629" s="418">
        <v>628</v>
      </c>
      <c r="B629" t="s">
        <v>554</v>
      </c>
      <c r="C629" s="61">
        <v>105</v>
      </c>
      <c r="D629" t="s">
        <v>575</v>
      </c>
      <c r="E629">
        <v>19853</v>
      </c>
      <c r="F629" t="s">
        <v>2951</v>
      </c>
      <c r="G629" t="s">
        <v>2952</v>
      </c>
      <c r="H629" t="s">
        <v>1490</v>
      </c>
      <c r="I629" t="s">
        <v>1491</v>
      </c>
      <c r="J629" t="s">
        <v>1491</v>
      </c>
      <c r="K629" t="s">
        <v>1708</v>
      </c>
      <c r="L629" t="s">
        <v>919</v>
      </c>
      <c r="M629" t="s">
        <v>1837</v>
      </c>
      <c r="N629" t="s">
        <v>1838</v>
      </c>
      <c r="O629" t="s">
        <v>1487</v>
      </c>
      <c r="P629" t="s">
        <v>1487</v>
      </c>
      <c r="Q629" t="s">
        <v>1487</v>
      </c>
      <c r="R629" t="s">
        <v>1487</v>
      </c>
      <c r="S629">
        <v>10</v>
      </c>
      <c r="T629" t="s">
        <v>2953</v>
      </c>
      <c r="U629" t="s">
        <v>1487</v>
      </c>
      <c r="V629" t="s">
        <v>1487</v>
      </c>
      <c r="Y629" t="s">
        <v>1495</v>
      </c>
      <c r="Z629" t="s">
        <v>1487</v>
      </c>
    </row>
    <row r="630" spans="1:26" x14ac:dyDescent="0.25">
      <c r="A630" s="418">
        <v>629</v>
      </c>
      <c r="B630" t="s">
        <v>554</v>
      </c>
      <c r="C630" s="61">
        <v>106</v>
      </c>
      <c r="D630" t="s">
        <v>575</v>
      </c>
      <c r="E630">
        <v>23035</v>
      </c>
      <c r="F630" t="s">
        <v>2965</v>
      </c>
      <c r="G630" t="s">
        <v>2168</v>
      </c>
      <c r="H630" t="s">
        <v>1490</v>
      </c>
      <c r="I630" t="s">
        <v>1491</v>
      </c>
      <c r="J630" t="s">
        <v>1491</v>
      </c>
      <c r="K630" t="s">
        <v>1498</v>
      </c>
      <c r="L630" t="s">
        <v>1134</v>
      </c>
      <c r="M630" t="s">
        <v>622</v>
      </c>
      <c r="N630" t="s">
        <v>1503</v>
      </c>
      <c r="O630" t="s">
        <v>1487</v>
      </c>
      <c r="P630">
        <v>20</v>
      </c>
      <c r="Q630">
        <v>40</v>
      </c>
      <c r="R630" t="s">
        <v>1487</v>
      </c>
      <c r="S630" t="s">
        <v>1487</v>
      </c>
      <c r="T630" t="s">
        <v>2966</v>
      </c>
      <c r="U630" t="s">
        <v>1487</v>
      </c>
      <c r="V630" t="s">
        <v>1487</v>
      </c>
      <c r="Y630" t="s">
        <v>1495</v>
      </c>
      <c r="Z630" t="s">
        <v>1487</v>
      </c>
    </row>
    <row r="631" spans="1:26" x14ac:dyDescent="0.25">
      <c r="A631" s="418">
        <v>630</v>
      </c>
      <c r="B631" t="s">
        <v>554</v>
      </c>
      <c r="C631" s="61">
        <v>107</v>
      </c>
      <c r="D631" t="s">
        <v>575</v>
      </c>
      <c r="E631">
        <v>15446</v>
      </c>
      <c r="F631" t="s">
        <v>2986</v>
      </c>
      <c r="G631" t="s">
        <v>2986</v>
      </c>
      <c r="H631" t="s">
        <v>1490</v>
      </c>
      <c r="I631" t="s">
        <v>1491</v>
      </c>
      <c r="J631" t="s">
        <v>1491</v>
      </c>
      <c r="K631" t="s">
        <v>1498</v>
      </c>
      <c r="L631" t="s">
        <v>281</v>
      </c>
      <c r="M631" t="s">
        <v>622</v>
      </c>
      <c r="N631" t="s">
        <v>645</v>
      </c>
      <c r="O631" t="s">
        <v>1487</v>
      </c>
      <c r="P631">
        <v>24</v>
      </c>
      <c r="Q631">
        <v>48</v>
      </c>
      <c r="R631" t="s">
        <v>1487</v>
      </c>
      <c r="S631" t="s">
        <v>1487</v>
      </c>
      <c r="T631" t="s">
        <v>2987</v>
      </c>
      <c r="U631" t="s">
        <v>1487</v>
      </c>
      <c r="V631" t="s">
        <v>1487</v>
      </c>
      <c r="Y631" t="s">
        <v>1495</v>
      </c>
      <c r="Z631" t="s">
        <v>1487</v>
      </c>
    </row>
    <row r="632" spans="1:26" x14ac:dyDescent="0.25">
      <c r="A632" s="418">
        <v>631</v>
      </c>
      <c r="B632" t="s">
        <v>554</v>
      </c>
      <c r="C632" s="61">
        <v>108</v>
      </c>
      <c r="D632" t="s">
        <v>575</v>
      </c>
      <c r="E632">
        <v>23124</v>
      </c>
      <c r="F632" t="s">
        <v>2392</v>
      </c>
      <c r="G632" t="s">
        <v>2320</v>
      </c>
      <c r="H632" t="s">
        <v>1490</v>
      </c>
      <c r="I632" t="s">
        <v>1491</v>
      </c>
      <c r="J632" t="s">
        <v>1491</v>
      </c>
      <c r="K632" t="s">
        <v>1498</v>
      </c>
      <c r="L632" t="s">
        <v>1105</v>
      </c>
      <c r="M632" t="s">
        <v>622</v>
      </c>
      <c r="N632" t="s">
        <v>1503</v>
      </c>
      <c r="O632" t="s">
        <v>1487</v>
      </c>
      <c r="P632">
        <v>23</v>
      </c>
      <c r="Q632">
        <v>70</v>
      </c>
      <c r="R632" t="s">
        <v>1487</v>
      </c>
      <c r="S632" t="s">
        <v>1487</v>
      </c>
      <c r="T632" t="s">
        <v>3002</v>
      </c>
      <c r="U632" t="s">
        <v>1487</v>
      </c>
      <c r="V632" t="s">
        <v>1487</v>
      </c>
      <c r="Y632" t="s">
        <v>1495</v>
      </c>
      <c r="Z632" t="s">
        <v>1487</v>
      </c>
    </row>
    <row r="633" spans="1:26" x14ac:dyDescent="0.25">
      <c r="A633" s="418">
        <v>632</v>
      </c>
      <c r="B633" t="s">
        <v>554</v>
      </c>
      <c r="C633" s="61">
        <v>109</v>
      </c>
      <c r="D633" t="s">
        <v>575</v>
      </c>
      <c r="E633">
        <v>11044</v>
      </c>
      <c r="F633" t="s">
        <v>1673</v>
      </c>
      <c r="G633" t="s">
        <v>3006</v>
      </c>
      <c r="H633" t="s">
        <v>1490</v>
      </c>
      <c r="I633" t="s">
        <v>1491</v>
      </c>
      <c r="J633" t="s">
        <v>1491</v>
      </c>
      <c r="K633" t="s">
        <v>1708</v>
      </c>
      <c r="L633" t="s">
        <v>532</v>
      </c>
      <c r="M633" t="s">
        <v>1547</v>
      </c>
      <c r="N633" t="s">
        <v>1909</v>
      </c>
      <c r="O633" t="s">
        <v>1487</v>
      </c>
      <c r="P633">
        <v>0</v>
      </c>
      <c r="Q633">
        <v>480</v>
      </c>
      <c r="R633" t="s">
        <v>1487</v>
      </c>
      <c r="S633" t="s">
        <v>1487</v>
      </c>
      <c r="T633" t="s">
        <v>3007</v>
      </c>
      <c r="U633" t="s">
        <v>1487</v>
      </c>
      <c r="V633" t="s">
        <v>1487</v>
      </c>
      <c r="Y633" t="s">
        <v>1495</v>
      </c>
      <c r="Z633" t="s">
        <v>1487</v>
      </c>
    </row>
    <row r="634" spans="1:26" x14ac:dyDescent="0.25">
      <c r="A634" s="418">
        <v>633</v>
      </c>
      <c r="B634" t="s">
        <v>554</v>
      </c>
      <c r="C634" s="61">
        <v>110</v>
      </c>
      <c r="D634" t="s">
        <v>575</v>
      </c>
      <c r="E634">
        <v>18732</v>
      </c>
      <c r="F634" t="s">
        <v>3011</v>
      </c>
      <c r="G634" t="s">
        <v>3011</v>
      </c>
      <c r="H634" t="s">
        <v>1490</v>
      </c>
      <c r="I634" t="s">
        <v>1491</v>
      </c>
      <c r="J634" t="s">
        <v>1491</v>
      </c>
      <c r="K634" t="s">
        <v>1498</v>
      </c>
      <c r="L634" t="s">
        <v>576</v>
      </c>
      <c r="M634" t="s">
        <v>622</v>
      </c>
      <c r="N634" t="s">
        <v>1503</v>
      </c>
      <c r="O634" t="s">
        <v>1487</v>
      </c>
      <c r="P634">
        <v>39</v>
      </c>
      <c r="Q634">
        <v>78</v>
      </c>
      <c r="R634" t="s">
        <v>1487</v>
      </c>
      <c r="S634" t="s">
        <v>1487</v>
      </c>
      <c r="T634" t="s">
        <v>3012</v>
      </c>
      <c r="U634" t="s">
        <v>1487</v>
      </c>
      <c r="V634" t="s">
        <v>1487</v>
      </c>
      <c r="Y634" t="s">
        <v>1495</v>
      </c>
      <c r="Z634" t="s">
        <v>1487</v>
      </c>
    </row>
    <row r="635" spans="1:26" x14ac:dyDescent="0.25">
      <c r="A635" s="418">
        <v>634</v>
      </c>
      <c r="B635" t="s">
        <v>554</v>
      </c>
      <c r="C635" s="61">
        <v>111</v>
      </c>
      <c r="D635" t="s">
        <v>575</v>
      </c>
      <c r="E635">
        <v>20694</v>
      </c>
      <c r="F635" t="s">
        <v>2198</v>
      </c>
      <c r="G635" t="s">
        <v>1972</v>
      </c>
      <c r="H635" t="s">
        <v>1490</v>
      </c>
      <c r="I635" t="s">
        <v>1491</v>
      </c>
      <c r="J635" t="s">
        <v>1491</v>
      </c>
      <c r="K635" t="s">
        <v>1498</v>
      </c>
      <c r="L635" t="s">
        <v>967</v>
      </c>
      <c r="M635" t="s">
        <v>622</v>
      </c>
      <c r="N635" t="s">
        <v>1517</v>
      </c>
      <c r="O635" t="s">
        <v>1487</v>
      </c>
      <c r="P635">
        <v>27</v>
      </c>
      <c r="Q635">
        <v>54</v>
      </c>
      <c r="R635" t="s">
        <v>1487</v>
      </c>
      <c r="S635" t="s">
        <v>1487</v>
      </c>
      <c r="T635" t="s">
        <v>3018</v>
      </c>
      <c r="U635" t="s">
        <v>1487</v>
      </c>
      <c r="V635" t="s">
        <v>1487</v>
      </c>
      <c r="Y635" t="s">
        <v>1495</v>
      </c>
      <c r="Z635" t="s">
        <v>1487</v>
      </c>
    </row>
    <row r="636" spans="1:26" x14ac:dyDescent="0.25">
      <c r="A636" s="418">
        <v>635</v>
      </c>
      <c r="B636" t="s">
        <v>554</v>
      </c>
      <c r="C636" s="61">
        <v>112</v>
      </c>
      <c r="D636" t="s">
        <v>575</v>
      </c>
      <c r="E636">
        <v>22430</v>
      </c>
      <c r="F636" t="s">
        <v>1653</v>
      </c>
      <c r="G636" t="s">
        <v>2491</v>
      </c>
      <c r="H636" t="s">
        <v>1490</v>
      </c>
      <c r="I636" t="s">
        <v>1491</v>
      </c>
      <c r="J636" t="s">
        <v>1491</v>
      </c>
      <c r="K636" t="s">
        <v>1492</v>
      </c>
      <c r="L636" t="s">
        <v>1380</v>
      </c>
      <c r="M636" t="s">
        <v>622</v>
      </c>
      <c r="N636" t="s">
        <v>1503</v>
      </c>
      <c r="O636" t="s">
        <v>1487</v>
      </c>
      <c r="P636">
        <v>32</v>
      </c>
      <c r="Q636">
        <v>64</v>
      </c>
      <c r="R636" t="s">
        <v>1487</v>
      </c>
      <c r="S636" t="s">
        <v>1487</v>
      </c>
      <c r="T636" t="s">
        <v>3032</v>
      </c>
      <c r="U636">
        <v>5336686887</v>
      </c>
      <c r="V636">
        <v>5550679232</v>
      </c>
      <c r="Y636" t="s">
        <v>1495</v>
      </c>
      <c r="Z636" t="s">
        <v>1487</v>
      </c>
    </row>
    <row r="637" spans="1:26" x14ac:dyDescent="0.25">
      <c r="A637" s="418">
        <v>636</v>
      </c>
      <c r="B637" t="s">
        <v>554</v>
      </c>
      <c r="C637" s="61">
        <v>113</v>
      </c>
      <c r="D637" t="s">
        <v>575</v>
      </c>
      <c r="E637">
        <v>6294</v>
      </c>
      <c r="F637" t="s">
        <v>3033</v>
      </c>
      <c r="G637" t="s">
        <v>3034</v>
      </c>
      <c r="H637" t="s">
        <v>1490</v>
      </c>
      <c r="I637" t="s">
        <v>1491</v>
      </c>
      <c r="J637" t="s">
        <v>1491</v>
      </c>
      <c r="K637" t="s">
        <v>1492</v>
      </c>
      <c r="L637" t="s">
        <v>283</v>
      </c>
      <c r="M637" t="s">
        <v>622</v>
      </c>
      <c r="N637" t="s">
        <v>1503</v>
      </c>
      <c r="O637" t="s">
        <v>1487</v>
      </c>
      <c r="P637">
        <v>29</v>
      </c>
      <c r="Q637">
        <v>66</v>
      </c>
      <c r="R637" t="s">
        <v>1487</v>
      </c>
      <c r="S637" t="s">
        <v>1487</v>
      </c>
      <c r="T637" t="s">
        <v>3035</v>
      </c>
      <c r="U637">
        <v>2524552529</v>
      </c>
      <c r="V637">
        <v>2524555197</v>
      </c>
      <c r="Y637" t="s">
        <v>1495</v>
      </c>
      <c r="Z637" t="s">
        <v>1487</v>
      </c>
    </row>
    <row r="638" spans="1:26" x14ac:dyDescent="0.25">
      <c r="A638" s="418">
        <v>637</v>
      </c>
      <c r="B638" t="s">
        <v>554</v>
      </c>
      <c r="C638" s="61">
        <v>114</v>
      </c>
      <c r="D638" t="s">
        <v>575</v>
      </c>
      <c r="E638">
        <v>9911</v>
      </c>
      <c r="F638" t="s">
        <v>3070</v>
      </c>
      <c r="G638" t="s">
        <v>1636</v>
      </c>
      <c r="H638" t="s">
        <v>1490</v>
      </c>
      <c r="I638" t="s">
        <v>1491</v>
      </c>
      <c r="J638" t="s">
        <v>1491</v>
      </c>
      <c r="K638" t="s">
        <v>1492</v>
      </c>
      <c r="L638" t="s">
        <v>296</v>
      </c>
      <c r="M638" t="s">
        <v>622</v>
      </c>
      <c r="N638" t="s">
        <v>1503</v>
      </c>
      <c r="O638" t="s">
        <v>1487</v>
      </c>
      <c r="P638">
        <v>27</v>
      </c>
      <c r="Q638">
        <v>80</v>
      </c>
      <c r="R638" t="s">
        <v>1487</v>
      </c>
      <c r="S638" t="s">
        <v>1487</v>
      </c>
      <c r="T638" t="s">
        <v>3071</v>
      </c>
      <c r="U638">
        <v>2524174506</v>
      </c>
      <c r="V638">
        <v>2524171256</v>
      </c>
      <c r="Y638" t="s">
        <v>1495</v>
      </c>
      <c r="Z638" t="s">
        <v>1487</v>
      </c>
    </row>
    <row r="639" spans="1:26" x14ac:dyDescent="0.25">
      <c r="A639" s="418">
        <v>638</v>
      </c>
      <c r="B639" t="s">
        <v>554</v>
      </c>
      <c r="C639" s="61">
        <v>115</v>
      </c>
      <c r="D639" t="s">
        <v>575</v>
      </c>
      <c r="E639">
        <v>21835</v>
      </c>
      <c r="F639" t="s">
        <v>3072</v>
      </c>
      <c r="G639" t="s">
        <v>3073</v>
      </c>
      <c r="H639" t="s">
        <v>1490</v>
      </c>
      <c r="I639" t="s">
        <v>1491</v>
      </c>
      <c r="J639" t="s">
        <v>1491</v>
      </c>
      <c r="K639" t="s">
        <v>1498</v>
      </c>
      <c r="L639" t="s">
        <v>1050</v>
      </c>
      <c r="M639" t="s">
        <v>622</v>
      </c>
      <c r="N639" t="s">
        <v>1517</v>
      </c>
      <c r="O639" t="s">
        <v>1487</v>
      </c>
      <c r="P639">
        <v>75</v>
      </c>
      <c r="Q639">
        <v>152</v>
      </c>
      <c r="R639" t="s">
        <v>1487</v>
      </c>
      <c r="S639" t="s">
        <v>1487</v>
      </c>
      <c r="T639" t="s">
        <v>3074</v>
      </c>
      <c r="U639" t="s">
        <v>1487</v>
      </c>
      <c r="V639" t="s">
        <v>1487</v>
      </c>
      <c r="Y639" t="s">
        <v>1495</v>
      </c>
      <c r="Z639" t="s">
        <v>1487</v>
      </c>
    </row>
    <row r="640" spans="1:26" x14ac:dyDescent="0.25">
      <c r="A640" s="418">
        <v>639</v>
      </c>
      <c r="B640" t="s">
        <v>554</v>
      </c>
      <c r="C640" s="61">
        <v>116</v>
      </c>
      <c r="D640" t="s">
        <v>575</v>
      </c>
      <c r="E640">
        <v>21836</v>
      </c>
      <c r="F640" t="s">
        <v>3072</v>
      </c>
      <c r="G640" t="s">
        <v>3073</v>
      </c>
      <c r="H640" t="s">
        <v>1490</v>
      </c>
      <c r="I640" t="s">
        <v>1491</v>
      </c>
      <c r="J640" t="s">
        <v>1491</v>
      </c>
      <c r="K640" t="s">
        <v>1498</v>
      </c>
      <c r="L640" t="s">
        <v>1051</v>
      </c>
      <c r="M640" t="s">
        <v>622</v>
      </c>
      <c r="N640" t="s">
        <v>1517</v>
      </c>
      <c r="O640" t="s">
        <v>1487</v>
      </c>
      <c r="P640">
        <v>51</v>
      </c>
      <c r="Q640">
        <v>132</v>
      </c>
      <c r="R640" t="s">
        <v>1487</v>
      </c>
      <c r="S640" t="s">
        <v>1487</v>
      </c>
      <c r="T640" t="s">
        <v>3075</v>
      </c>
      <c r="U640" t="s">
        <v>1487</v>
      </c>
      <c r="V640" t="s">
        <v>1487</v>
      </c>
      <c r="Y640" t="s">
        <v>1495</v>
      </c>
      <c r="Z640" t="s">
        <v>1487</v>
      </c>
    </row>
    <row r="641" spans="1:26" x14ac:dyDescent="0.25">
      <c r="A641" s="418">
        <v>640</v>
      </c>
      <c r="B641" t="s">
        <v>554</v>
      </c>
      <c r="C641" s="61">
        <v>117</v>
      </c>
      <c r="D641" t="s">
        <v>575</v>
      </c>
      <c r="E641">
        <v>13753</v>
      </c>
      <c r="F641" t="s">
        <v>3115</v>
      </c>
      <c r="G641" t="s">
        <v>3116</v>
      </c>
      <c r="H641" t="s">
        <v>1490</v>
      </c>
      <c r="I641" t="s">
        <v>1491</v>
      </c>
      <c r="J641" t="s">
        <v>1491</v>
      </c>
      <c r="K641" t="s">
        <v>1492</v>
      </c>
      <c r="L641" t="s">
        <v>918</v>
      </c>
      <c r="M641" t="s">
        <v>622</v>
      </c>
      <c r="N641" t="s">
        <v>1503</v>
      </c>
      <c r="O641" t="s">
        <v>1487</v>
      </c>
      <c r="P641">
        <v>30</v>
      </c>
      <c r="Q641">
        <v>60</v>
      </c>
      <c r="R641" t="s">
        <v>1487</v>
      </c>
      <c r="S641" t="s">
        <v>1487</v>
      </c>
      <c r="T641" t="s">
        <v>3117</v>
      </c>
      <c r="U641">
        <v>2524171600</v>
      </c>
      <c r="V641">
        <v>2524171610</v>
      </c>
      <c r="Y641" t="s">
        <v>1495</v>
      </c>
      <c r="Z641" t="s">
        <v>1487</v>
      </c>
    </row>
    <row r="642" spans="1:26" x14ac:dyDescent="0.25">
      <c r="A642" s="418">
        <v>641</v>
      </c>
      <c r="B642" t="s">
        <v>554</v>
      </c>
      <c r="C642" s="61">
        <v>118</v>
      </c>
      <c r="D642" t="s">
        <v>575</v>
      </c>
      <c r="E642">
        <v>9153</v>
      </c>
      <c r="F642" t="s">
        <v>2858</v>
      </c>
      <c r="G642" t="s">
        <v>3138</v>
      </c>
      <c r="H642" t="s">
        <v>1490</v>
      </c>
      <c r="I642" t="s">
        <v>1491</v>
      </c>
      <c r="J642" t="s">
        <v>1491</v>
      </c>
      <c r="K642" t="s">
        <v>1498</v>
      </c>
      <c r="L642" t="s">
        <v>3152</v>
      </c>
      <c r="M642" t="s">
        <v>1547</v>
      </c>
      <c r="N642" t="s">
        <v>1979</v>
      </c>
      <c r="O642" t="s">
        <v>1487</v>
      </c>
      <c r="P642">
        <v>0</v>
      </c>
      <c r="Q642">
        <v>110</v>
      </c>
      <c r="R642" t="s">
        <v>1487</v>
      </c>
      <c r="S642" t="s">
        <v>1487</v>
      </c>
      <c r="T642" t="s">
        <v>3153</v>
      </c>
      <c r="U642" t="s">
        <v>1487</v>
      </c>
      <c r="V642" t="s">
        <v>1487</v>
      </c>
      <c r="Y642" t="s">
        <v>1495</v>
      </c>
      <c r="Z642" t="s">
        <v>1487</v>
      </c>
    </row>
    <row r="643" spans="1:26" x14ac:dyDescent="0.25">
      <c r="A643" s="418">
        <v>642</v>
      </c>
      <c r="B643" t="s">
        <v>554</v>
      </c>
      <c r="C643" s="61">
        <v>119</v>
      </c>
      <c r="D643" t="s">
        <v>575</v>
      </c>
      <c r="E643">
        <v>10690</v>
      </c>
      <c r="F643" t="s">
        <v>2842</v>
      </c>
      <c r="G643" t="s">
        <v>2843</v>
      </c>
      <c r="H643" t="s">
        <v>1490</v>
      </c>
      <c r="I643" t="s">
        <v>1491</v>
      </c>
      <c r="J643" t="s">
        <v>1491</v>
      </c>
      <c r="K643" t="s">
        <v>1492</v>
      </c>
      <c r="L643" t="s">
        <v>577</v>
      </c>
      <c r="M643" t="s">
        <v>622</v>
      </c>
      <c r="N643" t="s">
        <v>2154</v>
      </c>
      <c r="O643" t="s">
        <v>650</v>
      </c>
      <c r="P643">
        <v>128</v>
      </c>
      <c r="Q643">
        <v>266</v>
      </c>
      <c r="R643" t="s">
        <v>1487</v>
      </c>
      <c r="S643" t="s">
        <v>1487</v>
      </c>
      <c r="T643" t="s">
        <v>2844</v>
      </c>
      <c r="U643">
        <v>2524176630</v>
      </c>
      <c r="V643">
        <v>2524176631</v>
      </c>
      <c r="Y643" t="s">
        <v>1495</v>
      </c>
      <c r="Z643" t="s">
        <v>1487</v>
      </c>
    </row>
    <row r="644" spans="1:26" x14ac:dyDescent="0.25">
      <c r="A644" s="418">
        <v>643</v>
      </c>
      <c r="B644" t="s">
        <v>554</v>
      </c>
      <c r="C644" s="61">
        <v>120</v>
      </c>
      <c r="D644" t="s">
        <v>575</v>
      </c>
      <c r="E644">
        <v>10868</v>
      </c>
      <c r="F644" t="s">
        <v>2855</v>
      </c>
      <c r="G644" t="s">
        <v>2856</v>
      </c>
      <c r="H644" t="s">
        <v>1490</v>
      </c>
      <c r="I644" t="s">
        <v>1491</v>
      </c>
      <c r="J644" t="s">
        <v>1491</v>
      </c>
      <c r="K644" t="s">
        <v>1492</v>
      </c>
      <c r="L644" t="s">
        <v>299</v>
      </c>
      <c r="M644" t="s">
        <v>622</v>
      </c>
      <c r="N644" t="s">
        <v>2154</v>
      </c>
      <c r="O644" t="s">
        <v>650</v>
      </c>
      <c r="P644">
        <v>118</v>
      </c>
      <c r="Q644">
        <v>256</v>
      </c>
      <c r="R644" t="s">
        <v>1487</v>
      </c>
      <c r="S644" t="s">
        <v>1487</v>
      </c>
      <c r="T644" t="s">
        <v>2857</v>
      </c>
      <c r="U644">
        <v>25241346284629</v>
      </c>
      <c r="V644">
        <v>2524125359</v>
      </c>
      <c r="Y644" t="s">
        <v>1495</v>
      </c>
      <c r="Z644" t="s">
        <v>1487</v>
      </c>
    </row>
    <row r="645" spans="1:26" x14ac:dyDescent="0.25">
      <c r="A645" s="418">
        <v>644</v>
      </c>
      <c r="B645" t="s">
        <v>554</v>
      </c>
      <c r="C645" s="61">
        <v>121</v>
      </c>
      <c r="D645" t="s">
        <v>575</v>
      </c>
      <c r="E645">
        <v>9199</v>
      </c>
      <c r="F645" t="s">
        <v>2929</v>
      </c>
      <c r="G645" t="s">
        <v>2009</v>
      </c>
      <c r="H645" t="s">
        <v>1490</v>
      </c>
      <c r="I645" t="s">
        <v>1491</v>
      </c>
      <c r="J645" t="s">
        <v>1491</v>
      </c>
      <c r="K645" t="s">
        <v>1498</v>
      </c>
      <c r="L645" t="s">
        <v>291</v>
      </c>
      <c r="M645" t="s">
        <v>622</v>
      </c>
      <c r="N645" t="s">
        <v>2154</v>
      </c>
      <c r="O645" t="s">
        <v>650</v>
      </c>
      <c r="P645">
        <v>13</v>
      </c>
      <c r="Q645">
        <v>26</v>
      </c>
      <c r="R645" t="s">
        <v>1487</v>
      </c>
      <c r="S645" t="s">
        <v>1487</v>
      </c>
      <c r="T645" t="s">
        <v>2930</v>
      </c>
      <c r="U645">
        <v>2524553031</v>
      </c>
      <c r="V645">
        <v>2524553114</v>
      </c>
      <c r="Y645" t="s">
        <v>1495</v>
      </c>
      <c r="Z645" t="s">
        <v>1487</v>
      </c>
    </row>
    <row r="646" spans="1:26" x14ac:dyDescent="0.25">
      <c r="A646" s="418">
        <v>645</v>
      </c>
      <c r="B646" t="s">
        <v>554</v>
      </c>
      <c r="C646" s="61">
        <v>122</v>
      </c>
      <c r="D646" t="s">
        <v>575</v>
      </c>
      <c r="E646">
        <v>25382</v>
      </c>
      <c r="F646" t="s">
        <v>2560</v>
      </c>
      <c r="G646" t="s">
        <v>1533</v>
      </c>
      <c r="H646" t="s">
        <v>1490</v>
      </c>
      <c r="I646" t="s">
        <v>1491</v>
      </c>
      <c r="J646" t="s">
        <v>1491</v>
      </c>
      <c r="K646" t="s">
        <v>1498</v>
      </c>
      <c r="L646" t="s">
        <v>2767</v>
      </c>
      <c r="M646" t="s">
        <v>622</v>
      </c>
      <c r="N646" t="s">
        <v>892</v>
      </c>
      <c r="O646" t="s">
        <v>1499</v>
      </c>
      <c r="P646">
        <v>3</v>
      </c>
      <c r="Q646">
        <v>6</v>
      </c>
      <c r="R646" t="s">
        <v>1487</v>
      </c>
      <c r="S646" t="s">
        <v>1487</v>
      </c>
      <c r="T646" t="s">
        <v>2768</v>
      </c>
      <c r="U646" t="s">
        <v>1487</v>
      </c>
      <c r="V646" t="s">
        <v>1487</v>
      </c>
      <c r="Y646" t="s">
        <v>1495</v>
      </c>
      <c r="Z646" t="s">
        <v>1487</v>
      </c>
    </row>
    <row r="647" spans="1:26" x14ac:dyDescent="0.25">
      <c r="A647" s="418">
        <v>646</v>
      </c>
      <c r="B647" t="s">
        <v>554</v>
      </c>
      <c r="C647" s="61">
        <v>123</v>
      </c>
      <c r="D647" t="s">
        <v>575</v>
      </c>
      <c r="E647">
        <v>23996</v>
      </c>
      <c r="F647" t="s">
        <v>1681</v>
      </c>
      <c r="G647" t="s">
        <v>1994</v>
      </c>
      <c r="H647" t="s">
        <v>1490</v>
      </c>
      <c r="I647" t="s">
        <v>1491</v>
      </c>
      <c r="J647" t="s">
        <v>1491</v>
      </c>
      <c r="K647" t="s">
        <v>1498</v>
      </c>
      <c r="L647" t="s">
        <v>1213</v>
      </c>
      <c r="M647" t="s">
        <v>622</v>
      </c>
      <c r="N647" t="s">
        <v>892</v>
      </c>
      <c r="O647" t="s">
        <v>1499</v>
      </c>
      <c r="P647">
        <v>5</v>
      </c>
      <c r="Q647">
        <v>12</v>
      </c>
      <c r="R647" t="s">
        <v>1487</v>
      </c>
      <c r="S647" t="s">
        <v>1487</v>
      </c>
      <c r="T647" t="s">
        <v>2776</v>
      </c>
      <c r="U647" t="s">
        <v>1487</v>
      </c>
      <c r="V647" t="s">
        <v>1487</v>
      </c>
      <c r="Y647" t="s">
        <v>1495</v>
      </c>
      <c r="Z647" t="s">
        <v>1487</v>
      </c>
    </row>
    <row r="648" spans="1:26" x14ac:dyDescent="0.25">
      <c r="A648" s="418">
        <v>647</v>
      </c>
      <c r="B648" t="s">
        <v>554</v>
      </c>
      <c r="C648" s="61">
        <v>124</v>
      </c>
      <c r="D648" t="s">
        <v>575</v>
      </c>
      <c r="E648">
        <v>26026</v>
      </c>
      <c r="I648" t="s">
        <v>1491</v>
      </c>
      <c r="J648" t="s">
        <v>1491</v>
      </c>
      <c r="L648" t="s">
        <v>3375</v>
      </c>
      <c r="N648" t="s">
        <v>892</v>
      </c>
      <c r="O648" t="s">
        <v>1499</v>
      </c>
      <c r="P648">
        <v>10</v>
      </c>
      <c r="Q648">
        <v>20</v>
      </c>
      <c r="T648" t="s">
        <v>3376</v>
      </c>
      <c r="U648" t="s">
        <v>3377</v>
      </c>
    </row>
    <row r="649" spans="1:26" x14ac:dyDescent="0.25">
      <c r="A649" s="418">
        <v>648</v>
      </c>
      <c r="B649" t="s">
        <v>554</v>
      </c>
      <c r="C649" s="61">
        <v>125</v>
      </c>
      <c r="D649" t="s">
        <v>575</v>
      </c>
      <c r="E649">
        <v>25780</v>
      </c>
      <c r="F649" t="s">
        <v>2788</v>
      </c>
      <c r="G649" t="s">
        <v>1534</v>
      </c>
      <c r="H649" t="s">
        <v>1490</v>
      </c>
      <c r="I649" t="s">
        <v>1491</v>
      </c>
      <c r="J649" t="s">
        <v>1491</v>
      </c>
      <c r="K649" t="s">
        <v>1498</v>
      </c>
      <c r="L649" t="s">
        <v>1453</v>
      </c>
      <c r="M649" t="s">
        <v>622</v>
      </c>
      <c r="N649" t="s">
        <v>892</v>
      </c>
      <c r="O649" t="s">
        <v>1499</v>
      </c>
      <c r="P649">
        <v>10</v>
      </c>
      <c r="Q649">
        <v>20</v>
      </c>
      <c r="R649" t="s">
        <v>1487</v>
      </c>
      <c r="S649" t="s">
        <v>1487</v>
      </c>
      <c r="T649" t="s">
        <v>2789</v>
      </c>
      <c r="U649" t="s">
        <v>1487</v>
      </c>
      <c r="V649" t="s">
        <v>1487</v>
      </c>
      <c r="Y649" t="s">
        <v>1495</v>
      </c>
      <c r="Z649" t="s">
        <v>1487</v>
      </c>
    </row>
    <row r="650" spans="1:26" x14ac:dyDescent="0.25">
      <c r="A650" s="418">
        <v>649</v>
      </c>
      <c r="B650" t="s">
        <v>554</v>
      </c>
      <c r="C650" s="61">
        <v>126</v>
      </c>
      <c r="D650" t="s">
        <v>575</v>
      </c>
      <c r="E650">
        <v>21887</v>
      </c>
      <c r="F650" t="s">
        <v>2622</v>
      </c>
      <c r="G650" t="s">
        <v>2805</v>
      </c>
      <c r="H650" t="s">
        <v>1490</v>
      </c>
      <c r="I650" t="s">
        <v>1491</v>
      </c>
      <c r="J650" t="s">
        <v>1491</v>
      </c>
      <c r="K650" t="s">
        <v>1492</v>
      </c>
      <c r="L650" t="s">
        <v>1052</v>
      </c>
      <c r="M650" t="s">
        <v>622</v>
      </c>
      <c r="N650" t="s">
        <v>892</v>
      </c>
      <c r="O650" t="s">
        <v>1499</v>
      </c>
      <c r="P650">
        <v>6</v>
      </c>
      <c r="Q650">
        <v>18</v>
      </c>
      <c r="R650" t="s">
        <v>1487</v>
      </c>
      <c r="S650" t="s">
        <v>1487</v>
      </c>
      <c r="T650" t="s">
        <v>2806</v>
      </c>
      <c r="U650">
        <v>5332395184</v>
      </c>
      <c r="V650" t="s">
        <v>1487</v>
      </c>
      <c r="Y650" t="s">
        <v>1495</v>
      </c>
      <c r="Z650" t="s">
        <v>1487</v>
      </c>
    </row>
    <row r="651" spans="1:26" x14ac:dyDescent="0.25">
      <c r="A651" s="418">
        <v>650</v>
      </c>
      <c r="B651" t="s">
        <v>554</v>
      </c>
      <c r="C651" s="61">
        <v>127</v>
      </c>
      <c r="D651" t="s">
        <v>575</v>
      </c>
      <c r="E651">
        <v>22463</v>
      </c>
      <c r="F651" t="s">
        <v>2807</v>
      </c>
      <c r="G651" t="s">
        <v>1761</v>
      </c>
      <c r="H651" t="s">
        <v>1490</v>
      </c>
      <c r="I651" t="s">
        <v>1491</v>
      </c>
      <c r="J651" t="s">
        <v>1491</v>
      </c>
      <c r="K651" t="s">
        <v>1492</v>
      </c>
      <c r="L651" t="s">
        <v>1109</v>
      </c>
      <c r="M651" t="s">
        <v>622</v>
      </c>
      <c r="N651" t="s">
        <v>892</v>
      </c>
      <c r="O651" t="s">
        <v>1499</v>
      </c>
      <c r="P651">
        <v>15</v>
      </c>
      <c r="Q651">
        <v>34</v>
      </c>
      <c r="R651" t="s">
        <v>1487</v>
      </c>
      <c r="S651" t="s">
        <v>1487</v>
      </c>
      <c r="T651" t="s">
        <v>2808</v>
      </c>
      <c r="U651">
        <v>5332395184</v>
      </c>
      <c r="V651" t="s">
        <v>1487</v>
      </c>
      <c r="Y651" t="s">
        <v>1495</v>
      </c>
      <c r="Z651" t="s">
        <v>1487</v>
      </c>
    </row>
    <row r="652" spans="1:26" x14ac:dyDescent="0.25">
      <c r="A652" s="418">
        <v>651</v>
      </c>
      <c r="B652" t="s">
        <v>554</v>
      </c>
      <c r="C652" s="61">
        <v>128</v>
      </c>
      <c r="D652" t="s">
        <v>575</v>
      </c>
      <c r="E652">
        <v>22385</v>
      </c>
      <c r="F652" t="s">
        <v>2090</v>
      </c>
      <c r="G652" t="s">
        <v>2032</v>
      </c>
      <c r="H652" t="s">
        <v>1490</v>
      </c>
      <c r="I652" t="s">
        <v>1491</v>
      </c>
      <c r="J652" t="s">
        <v>1491</v>
      </c>
      <c r="K652" t="s">
        <v>1492</v>
      </c>
      <c r="L652" t="s">
        <v>2811</v>
      </c>
      <c r="M652" t="s">
        <v>622</v>
      </c>
      <c r="N652" t="s">
        <v>892</v>
      </c>
      <c r="O652" t="s">
        <v>1499</v>
      </c>
      <c r="P652">
        <v>18</v>
      </c>
      <c r="Q652">
        <v>36</v>
      </c>
      <c r="R652" t="s">
        <v>1487</v>
      </c>
      <c r="S652" t="s">
        <v>1487</v>
      </c>
      <c r="T652" t="s">
        <v>2812</v>
      </c>
      <c r="U652">
        <v>5323792646</v>
      </c>
      <c r="V652" t="s">
        <v>1487</v>
      </c>
      <c r="Y652" t="s">
        <v>1495</v>
      </c>
      <c r="Z652" t="s">
        <v>1487</v>
      </c>
    </row>
    <row r="653" spans="1:26" x14ac:dyDescent="0.25">
      <c r="A653" s="418">
        <v>652</v>
      </c>
      <c r="B653" t="s">
        <v>554</v>
      </c>
      <c r="C653" s="61">
        <v>129</v>
      </c>
      <c r="D653" t="s">
        <v>575</v>
      </c>
      <c r="E653">
        <v>22959</v>
      </c>
      <c r="F653" t="s">
        <v>1489</v>
      </c>
      <c r="G653" t="s">
        <v>2591</v>
      </c>
      <c r="H653" t="s">
        <v>1490</v>
      </c>
      <c r="I653" t="s">
        <v>1491</v>
      </c>
      <c r="J653" t="s">
        <v>1491</v>
      </c>
      <c r="K653" t="s">
        <v>1492</v>
      </c>
      <c r="L653" t="s">
        <v>2813</v>
      </c>
      <c r="M653" t="s">
        <v>622</v>
      </c>
      <c r="N653" t="s">
        <v>892</v>
      </c>
      <c r="O653" t="s">
        <v>1499</v>
      </c>
      <c r="P653">
        <v>9</v>
      </c>
      <c r="Q653">
        <v>18</v>
      </c>
      <c r="R653" t="s">
        <v>1487</v>
      </c>
      <c r="S653" t="s">
        <v>1487</v>
      </c>
      <c r="T653" t="s">
        <v>2814</v>
      </c>
      <c r="U653">
        <v>5057318036</v>
      </c>
      <c r="V653" t="s">
        <v>1487</v>
      </c>
      <c r="Y653" t="s">
        <v>1495</v>
      </c>
      <c r="Z653" t="s">
        <v>1487</v>
      </c>
    </row>
    <row r="654" spans="1:26" x14ac:dyDescent="0.25">
      <c r="A654" s="418">
        <v>653</v>
      </c>
      <c r="B654" t="s">
        <v>554</v>
      </c>
      <c r="C654" s="61">
        <v>130</v>
      </c>
      <c r="D654" t="s">
        <v>575</v>
      </c>
      <c r="E654">
        <v>24266</v>
      </c>
      <c r="F654" t="s">
        <v>2406</v>
      </c>
      <c r="G654" t="s">
        <v>1732</v>
      </c>
      <c r="H654" t="s">
        <v>1490</v>
      </c>
      <c r="I654" t="s">
        <v>1491</v>
      </c>
      <c r="J654" t="s">
        <v>1491</v>
      </c>
      <c r="K654" t="s">
        <v>1498</v>
      </c>
      <c r="L654" t="s">
        <v>1382</v>
      </c>
      <c r="M654" t="s">
        <v>622</v>
      </c>
      <c r="N654" t="s">
        <v>892</v>
      </c>
      <c r="O654" t="s">
        <v>1499</v>
      </c>
      <c r="P654">
        <v>6</v>
      </c>
      <c r="Q654">
        <v>12</v>
      </c>
      <c r="R654" t="s">
        <v>1487</v>
      </c>
      <c r="S654" t="s">
        <v>1487</v>
      </c>
      <c r="T654" t="s">
        <v>2815</v>
      </c>
      <c r="U654" t="s">
        <v>1487</v>
      </c>
      <c r="V654" t="s">
        <v>1487</v>
      </c>
      <c r="Y654" t="s">
        <v>1495</v>
      </c>
      <c r="Z654" t="s">
        <v>1487</v>
      </c>
    </row>
    <row r="655" spans="1:26" x14ac:dyDescent="0.25">
      <c r="A655" s="418">
        <v>654</v>
      </c>
      <c r="B655" t="s">
        <v>554</v>
      </c>
      <c r="C655" s="61">
        <v>131</v>
      </c>
      <c r="D655" t="s">
        <v>575</v>
      </c>
      <c r="E655">
        <v>25016</v>
      </c>
      <c r="F655" t="s">
        <v>2717</v>
      </c>
      <c r="G655" t="s">
        <v>2067</v>
      </c>
      <c r="H655" t="s">
        <v>1490</v>
      </c>
      <c r="I655" t="s">
        <v>1491</v>
      </c>
      <c r="J655" t="s">
        <v>1491</v>
      </c>
      <c r="K655" t="s">
        <v>1498</v>
      </c>
      <c r="L655" t="s">
        <v>1269</v>
      </c>
      <c r="M655" t="s">
        <v>622</v>
      </c>
      <c r="N655" t="s">
        <v>892</v>
      </c>
      <c r="O655" t="s">
        <v>1499</v>
      </c>
      <c r="P655">
        <v>4</v>
      </c>
      <c r="Q655">
        <v>6</v>
      </c>
      <c r="R655" t="s">
        <v>1487</v>
      </c>
      <c r="S655" t="s">
        <v>1487</v>
      </c>
      <c r="T655" t="s">
        <v>2816</v>
      </c>
      <c r="U655" t="s">
        <v>1487</v>
      </c>
      <c r="V655" t="s">
        <v>1487</v>
      </c>
      <c r="Y655" t="s">
        <v>1495</v>
      </c>
      <c r="Z655" t="s">
        <v>1487</v>
      </c>
    </row>
    <row r="656" spans="1:26" x14ac:dyDescent="0.25">
      <c r="A656" s="418">
        <v>655</v>
      </c>
      <c r="B656" t="s">
        <v>554</v>
      </c>
      <c r="C656" s="61">
        <v>132</v>
      </c>
      <c r="D656" t="s">
        <v>575</v>
      </c>
      <c r="E656">
        <v>22993</v>
      </c>
      <c r="F656" t="s">
        <v>1857</v>
      </c>
      <c r="G656" t="s">
        <v>1530</v>
      </c>
      <c r="H656" t="s">
        <v>1490</v>
      </c>
      <c r="I656" t="s">
        <v>1491</v>
      </c>
      <c r="J656" t="s">
        <v>1491</v>
      </c>
      <c r="K656" t="s">
        <v>1492</v>
      </c>
      <c r="L656" t="s">
        <v>1111</v>
      </c>
      <c r="M656" t="s">
        <v>622</v>
      </c>
      <c r="N656" t="s">
        <v>892</v>
      </c>
      <c r="O656" t="s">
        <v>1499</v>
      </c>
      <c r="P656">
        <v>14</v>
      </c>
      <c r="Q656">
        <v>28</v>
      </c>
      <c r="R656" t="s">
        <v>1487</v>
      </c>
      <c r="S656" t="s">
        <v>1487</v>
      </c>
      <c r="T656" t="s">
        <v>2817</v>
      </c>
      <c r="U656">
        <v>5308753396</v>
      </c>
      <c r="V656" t="s">
        <v>1487</v>
      </c>
      <c r="Y656" t="s">
        <v>1495</v>
      </c>
      <c r="Z656" t="s">
        <v>1487</v>
      </c>
    </row>
    <row r="657" spans="1:26" x14ac:dyDescent="0.25">
      <c r="A657" s="418">
        <v>656</v>
      </c>
      <c r="B657" t="s">
        <v>554</v>
      </c>
      <c r="C657" s="61">
        <v>133</v>
      </c>
      <c r="D657" t="s">
        <v>575</v>
      </c>
      <c r="E657">
        <v>24548</v>
      </c>
      <c r="F657" t="s">
        <v>2583</v>
      </c>
      <c r="G657" t="s">
        <v>2671</v>
      </c>
      <c r="H657" t="s">
        <v>1490</v>
      </c>
      <c r="I657" t="s">
        <v>1491</v>
      </c>
      <c r="J657" t="s">
        <v>1491</v>
      </c>
      <c r="K657" t="s">
        <v>1492</v>
      </c>
      <c r="L657" t="s">
        <v>2821</v>
      </c>
      <c r="M657" t="s">
        <v>622</v>
      </c>
      <c r="N657" t="s">
        <v>892</v>
      </c>
      <c r="O657" t="s">
        <v>1499</v>
      </c>
      <c r="P657">
        <v>9</v>
      </c>
      <c r="Q657">
        <v>20</v>
      </c>
      <c r="R657" t="s">
        <v>1487</v>
      </c>
      <c r="S657" t="s">
        <v>1487</v>
      </c>
      <c r="T657" t="s">
        <v>2822</v>
      </c>
      <c r="U657">
        <v>5442522200</v>
      </c>
      <c r="V657" t="s">
        <v>1487</v>
      </c>
      <c r="Y657" t="s">
        <v>1495</v>
      </c>
      <c r="Z657" t="s">
        <v>1487</v>
      </c>
    </row>
    <row r="658" spans="1:26" x14ac:dyDescent="0.25">
      <c r="A658" s="418">
        <v>657</v>
      </c>
      <c r="B658" t="s">
        <v>554</v>
      </c>
      <c r="C658" s="61">
        <v>134</v>
      </c>
      <c r="D658" t="s">
        <v>575</v>
      </c>
      <c r="E658">
        <v>23946</v>
      </c>
      <c r="F658" t="s">
        <v>2457</v>
      </c>
      <c r="G658" t="s">
        <v>2236</v>
      </c>
      <c r="H658" t="s">
        <v>1490</v>
      </c>
      <c r="I658" t="s">
        <v>1491</v>
      </c>
      <c r="J658" t="s">
        <v>1491</v>
      </c>
      <c r="K658" t="s">
        <v>1498</v>
      </c>
      <c r="L658" t="s">
        <v>1215</v>
      </c>
      <c r="M658" t="s">
        <v>622</v>
      </c>
      <c r="N658" t="s">
        <v>892</v>
      </c>
      <c r="O658" t="s">
        <v>1499</v>
      </c>
      <c r="P658">
        <v>8</v>
      </c>
      <c r="Q658">
        <v>16</v>
      </c>
      <c r="R658" t="s">
        <v>1487</v>
      </c>
      <c r="S658" t="s">
        <v>1487</v>
      </c>
      <c r="T658" t="s">
        <v>2875</v>
      </c>
      <c r="U658" t="s">
        <v>1487</v>
      </c>
      <c r="V658" t="s">
        <v>1487</v>
      </c>
      <c r="Y658" t="s">
        <v>1495</v>
      </c>
      <c r="Z658" t="s">
        <v>1487</v>
      </c>
    </row>
    <row r="659" spans="1:26" x14ac:dyDescent="0.25">
      <c r="A659" s="418">
        <v>658</v>
      </c>
      <c r="B659" t="s">
        <v>554</v>
      </c>
      <c r="C659" s="61">
        <v>135</v>
      </c>
      <c r="D659" t="s">
        <v>575</v>
      </c>
      <c r="E659">
        <v>23090</v>
      </c>
      <c r="F659" t="s">
        <v>2591</v>
      </c>
      <c r="G659" t="s">
        <v>1530</v>
      </c>
      <c r="H659" t="s">
        <v>1490</v>
      </c>
      <c r="I659" t="s">
        <v>1491</v>
      </c>
      <c r="J659" t="s">
        <v>1491</v>
      </c>
      <c r="K659" t="s">
        <v>1498</v>
      </c>
      <c r="L659" t="s">
        <v>2876</v>
      </c>
      <c r="M659" t="s">
        <v>622</v>
      </c>
      <c r="N659" t="s">
        <v>892</v>
      </c>
      <c r="O659" t="s">
        <v>1499</v>
      </c>
      <c r="P659">
        <v>13</v>
      </c>
      <c r="Q659">
        <v>26</v>
      </c>
      <c r="R659" t="s">
        <v>1487</v>
      </c>
      <c r="S659" t="s">
        <v>1487</v>
      </c>
      <c r="T659" t="s">
        <v>2877</v>
      </c>
      <c r="U659" t="s">
        <v>1487</v>
      </c>
      <c r="V659" t="s">
        <v>1487</v>
      </c>
      <c r="Y659" t="s">
        <v>1495</v>
      </c>
      <c r="Z659" t="s">
        <v>1487</v>
      </c>
    </row>
    <row r="660" spans="1:26" x14ac:dyDescent="0.25">
      <c r="A660" s="418">
        <v>659</v>
      </c>
      <c r="B660" t="s">
        <v>554</v>
      </c>
      <c r="C660" s="61">
        <v>136</v>
      </c>
      <c r="D660" t="s">
        <v>575</v>
      </c>
      <c r="E660">
        <v>25829</v>
      </c>
      <c r="F660" t="s">
        <v>1999</v>
      </c>
      <c r="G660" t="s">
        <v>1563</v>
      </c>
      <c r="H660" t="s">
        <v>1490</v>
      </c>
      <c r="I660" t="s">
        <v>1491</v>
      </c>
      <c r="J660" t="s">
        <v>1491</v>
      </c>
      <c r="K660" t="s">
        <v>1498</v>
      </c>
      <c r="L660" t="s">
        <v>1466</v>
      </c>
      <c r="M660" t="s">
        <v>622</v>
      </c>
      <c r="N660" t="s">
        <v>892</v>
      </c>
      <c r="O660" t="s">
        <v>1499</v>
      </c>
      <c r="P660">
        <v>4</v>
      </c>
      <c r="Q660">
        <v>8</v>
      </c>
      <c r="R660" t="s">
        <v>1487</v>
      </c>
      <c r="S660" t="s">
        <v>1487</v>
      </c>
      <c r="T660" t="s">
        <v>2884</v>
      </c>
      <c r="U660" t="s">
        <v>1487</v>
      </c>
      <c r="V660" t="s">
        <v>1487</v>
      </c>
      <c r="Y660" t="s">
        <v>1495</v>
      </c>
      <c r="Z660" t="s">
        <v>1487</v>
      </c>
    </row>
    <row r="661" spans="1:26" x14ac:dyDescent="0.25">
      <c r="A661" s="418">
        <v>660</v>
      </c>
      <c r="B661" t="s">
        <v>554</v>
      </c>
      <c r="C661" s="61">
        <v>137</v>
      </c>
      <c r="D661" t="s">
        <v>575</v>
      </c>
      <c r="E661">
        <v>23085</v>
      </c>
      <c r="F661" t="s">
        <v>1948</v>
      </c>
      <c r="G661" t="s">
        <v>1530</v>
      </c>
      <c r="H661" t="s">
        <v>1490</v>
      </c>
      <c r="I661" t="s">
        <v>1491</v>
      </c>
      <c r="J661" t="s">
        <v>1491</v>
      </c>
      <c r="K661" t="s">
        <v>1498</v>
      </c>
      <c r="L661" t="s">
        <v>1115</v>
      </c>
      <c r="M661" t="s">
        <v>622</v>
      </c>
      <c r="N661" t="s">
        <v>892</v>
      </c>
      <c r="O661" t="s">
        <v>1499</v>
      </c>
      <c r="P661">
        <v>9</v>
      </c>
      <c r="Q661">
        <v>18</v>
      </c>
      <c r="R661" t="s">
        <v>1487</v>
      </c>
      <c r="S661" t="s">
        <v>1487</v>
      </c>
      <c r="T661" t="s">
        <v>2885</v>
      </c>
      <c r="U661" t="s">
        <v>1487</v>
      </c>
      <c r="V661" t="s">
        <v>1487</v>
      </c>
      <c r="Y661" t="s">
        <v>1495</v>
      </c>
      <c r="Z661" t="s">
        <v>1487</v>
      </c>
    </row>
    <row r="662" spans="1:26" x14ac:dyDescent="0.25">
      <c r="A662" s="418">
        <v>661</v>
      </c>
      <c r="B662" t="s">
        <v>554</v>
      </c>
      <c r="C662" s="61">
        <v>138</v>
      </c>
      <c r="D662" t="s">
        <v>575</v>
      </c>
      <c r="E662">
        <v>25384</v>
      </c>
      <c r="F662" t="s">
        <v>1695</v>
      </c>
      <c r="G662" t="s">
        <v>1533</v>
      </c>
      <c r="H662" t="s">
        <v>1490</v>
      </c>
      <c r="I662" t="s">
        <v>1491</v>
      </c>
      <c r="J662" t="s">
        <v>1491</v>
      </c>
      <c r="K662" t="s">
        <v>1498</v>
      </c>
      <c r="L662" t="s">
        <v>1421</v>
      </c>
      <c r="M662" t="s">
        <v>622</v>
      </c>
      <c r="N662" t="s">
        <v>892</v>
      </c>
      <c r="O662" t="s">
        <v>1499</v>
      </c>
      <c r="P662">
        <v>8</v>
      </c>
      <c r="Q662">
        <v>16</v>
      </c>
      <c r="R662" t="s">
        <v>1487</v>
      </c>
      <c r="S662" t="s">
        <v>1487</v>
      </c>
      <c r="T662" t="s">
        <v>2886</v>
      </c>
      <c r="U662" t="s">
        <v>1487</v>
      </c>
      <c r="V662" t="s">
        <v>1487</v>
      </c>
      <c r="Y662" t="s">
        <v>1495</v>
      </c>
      <c r="Z662" t="s">
        <v>1487</v>
      </c>
    </row>
    <row r="663" spans="1:26" x14ac:dyDescent="0.25">
      <c r="A663" s="418">
        <v>662</v>
      </c>
      <c r="B663" t="s">
        <v>554</v>
      </c>
      <c r="C663" s="61">
        <v>139</v>
      </c>
      <c r="D663" t="s">
        <v>575</v>
      </c>
      <c r="E663">
        <v>20668</v>
      </c>
      <c r="F663" t="s">
        <v>2055</v>
      </c>
      <c r="G663" t="s">
        <v>2889</v>
      </c>
      <c r="H663" t="s">
        <v>1490</v>
      </c>
      <c r="I663" t="s">
        <v>1491</v>
      </c>
      <c r="J663" t="s">
        <v>1491</v>
      </c>
      <c r="K663" t="s">
        <v>1492</v>
      </c>
      <c r="L663" t="s">
        <v>965</v>
      </c>
      <c r="M663" t="s">
        <v>622</v>
      </c>
      <c r="N663" t="s">
        <v>892</v>
      </c>
      <c r="O663" t="s">
        <v>1499</v>
      </c>
      <c r="P663">
        <v>8</v>
      </c>
      <c r="Q663">
        <v>16</v>
      </c>
      <c r="R663" t="s">
        <v>1487</v>
      </c>
      <c r="S663" t="s">
        <v>1487</v>
      </c>
      <c r="T663" t="s">
        <v>2890</v>
      </c>
      <c r="U663">
        <v>5322856187</v>
      </c>
      <c r="V663" t="s">
        <v>1487</v>
      </c>
      <c r="Y663" t="s">
        <v>1495</v>
      </c>
      <c r="Z663" t="s">
        <v>1487</v>
      </c>
    </row>
    <row r="664" spans="1:26" x14ac:dyDescent="0.25">
      <c r="A664" s="418">
        <v>663</v>
      </c>
      <c r="B664" t="s">
        <v>554</v>
      </c>
      <c r="C664" s="61">
        <v>140</v>
      </c>
      <c r="D664" t="s">
        <v>575</v>
      </c>
      <c r="E664">
        <v>24508</v>
      </c>
      <c r="F664" t="s">
        <v>1720</v>
      </c>
      <c r="G664" t="s">
        <v>2898</v>
      </c>
      <c r="H664" t="s">
        <v>1490</v>
      </c>
      <c r="I664" t="s">
        <v>1491</v>
      </c>
      <c r="J664" t="s">
        <v>1491</v>
      </c>
      <c r="K664" t="s">
        <v>1498</v>
      </c>
      <c r="L664" t="s">
        <v>1383</v>
      </c>
      <c r="M664" t="s">
        <v>622</v>
      </c>
      <c r="N664" t="s">
        <v>892</v>
      </c>
      <c r="O664" t="s">
        <v>1499</v>
      </c>
      <c r="P664">
        <v>6</v>
      </c>
      <c r="Q664">
        <v>16</v>
      </c>
      <c r="R664" t="s">
        <v>1487</v>
      </c>
      <c r="S664" t="s">
        <v>1487</v>
      </c>
      <c r="T664" t="s">
        <v>2899</v>
      </c>
      <c r="U664" t="s">
        <v>1487</v>
      </c>
      <c r="V664" t="s">
        <v>1487</v>
      </c>
      <c r="Y664" t="s">
        <v>1495</v>
      </c>
      <c r="Z664" t="s">
        <v>1487</v>
      </c>
    </row>
    <row r="665" spans="1:26" x14ac:dyDescent="0.25">
      <c r="A665" s="418">
        <v>664</v>
      </c>
      <c r="B665" t="s">
        <v>554</v>
      </c>
      <c r="C665" s="61">
        <v>141</v>
      </c>
      <c r="D665" t="s">
        <v>575</v>
      </c>
      <c r="E665">
        <v>21746</v>
      </c>
      <c r="F665" t="s">
        <v>2902</v>
      </c>
      <c r="G665" t="s">
        <v>2255</v>
      </c>
      <c r="H665" t="s">
        <v>1490</v>
      </c>
      <c r="I665" t="s">
        <v>1491</v>
      </c>
      <c r="J665" t="s">
        <v>1491</v>
      </c>
      <c r="K665" t="s">
        <v>1498</v>
      </c>
      <c r="L665" t="s">
        <v>1384</v>
      </c>
      <c r="M665" t="s">
        <v>622</v>
      </c>
      <c r="N665" t="s">
        <v>892</v>
      </c>
      <c r="O665" t="s">
        <v>1499</v>
      </c>
      <c r="P665">
        <v>15</v>
      </c>
      <c r="Q665">
        <v>38</v>
      </c>
      <c r="R665" t="s">
        <v>1487</v>
      </c>
      <c r="S665" t="s">
        <v>1487</v>
      </c>
      <c r="T665" t="s">
        <v>2903</v>
      </c>
      <c r="U665" t="s">
        <v>1487</v>
      </c>
      <c r="V665" t="s">
        <v>1487</v>
      </c>
      <c r="Y665" t="s">
        <v>1495</v>
      </c>
      <c r="Z665" t="s">
        <v>1487</v>
      </c>
    </row>
    <row r="666" spans="1:26" x14ac:dyDescent="0.25">
      <c r="A666" s="418">
        <v>665</v>
      </c>
      <c r="B666" t="s">
        <v>554</v>
      </c>
      <c r="C666" s="61">
        <v>142</v>
      </c>
      <c r="D666" t="s">
        <v>575</v>
      </c>
      <c r="E666">
        <v>24487</v>
      </c>
      <c r="F666" t="s">
        <v>2910</v>
      </c>
      <c r="G666" t="s">
        <v>2911</v>
      </c>
      <c r="H666" t="s">
        <v>1490</v>
      </c>
      <c r="I666" t="s">
        <v>1491</v>
      </c>
      <c r="J666" t="s">
        <v>1491</v>
      </c>
      <c r="K666" t="s">
        <v>1498</v>
      </c>
      <c r="L666" t="s">
        <v>1385</v>
      </c>
      <c r="M666" t="s">
        <v>622</v>
      </c>
      <c r="N666" t="s">
        <v>892</v>
      </c>
      <c r="O666" t="s">
        <v>1499</v>
      </c>
      <c r="P666">
        <v>4</v>
      </c>
      <c r="Q666">
        <v>8</v>
      </c>
      <c r="R666" t="s">
        <v>1487</v>
      </c>
      <c r="S666" t="s">
        <v>1487</v>
      </c>
      <c r="T666" t="s">
        <v>2912</v>
      </c>
      <c r="U666" t="s">
        <v>1487</v>
      </c>
      <c r="V666" t="s">
        <v>1487</v>
      </c>
      <c r="Y666" t="s">
        <v>1495</v>
      </c>
      <c r="Z666" t="s">
        <v>1487</v>
      </c>
    </row>
    <row r="667" spans="1:26" x14ac:dyDescent="0.25">
      <c r="A667" s="418">
        <v>666</v>
      </c>
      <c r="B667" t="s">
        <v>554</v>
      </c>
      <c r="C667" s="61">
        <v>143</v>
      </c>
      <c r="D667" t="s">
        <v>575</v>
      </c>
      <c r="E667">
        <v>25205</v>
      </c>
      <c r="F667" t="s">
        <v>2067</v>
      </c>
      <c r="G667" t="s">
        <v>2026</v>
      </c>
      <c r="H667" t="s">
        <v>1490</v>
      </c>
      <c r="I667" t="s">
        <v>1491</v>
      </c>
      <c r="J667" t="s">
        <v>1491</v>
      </c>
      <c r="K667" t="s">
        <v>1492</v>
      </c>
      <c r="L667" t="s">
        <v>1386</v>
      </c>
      <c r="M667" t="s">
        <v>622</v>
      </c>
      <c r="N667" t="s">
        <v>892</v>
      </c>
      <c r="O667" t="s">
        <v>1499</v>
      </c>
      <c r="P667">
        <v>9</v>
      </c>
      <c r="Q667">
        <v>18</v>
      </c>
      <c r="R667" t="s">
        <v>1487</v>
      </c>
      <c r="S667" t="s">
        <v>1487</v>
      </c>
      <c r="T667" t="s">
        <v>2916</v>
      </c>
      <c r="U667">
        <v>5306554045</v>
      </c>
      <c r="V667" t="s">
        <v>1487</v>
      </c>
      <c r="Y667" t="s">
        <v>1495</v>
      </c>
      <c r="Z667" t="s">
        <v>1487</v>
      </c>
    </row>
    <row r="668" spans="1:26" x14ac:dyDescent="0.25">
      <c r="A668" s="418">
        <v>667</v>
      </c>
      <c r="B668" t="s">
        <v>554</v>
      </c>
      <c r="C668" s="61">
        <v>144</v>
      </c>
      <c r="D668" t="s">
        <v>575</v>
      </c>
      <c r="E668">
        <v>22983</v>
      </c>
      <c r="F668" t="s">
        <v>1856</v>
      </c>
      <c r="G668" t="s">
        <v>1530</v>
      </c>
      <c r="H668" t="s">
        <v>1490</v>
      </c>
      <c r="I668" t="s">
        <v>1491</v>
      </c>
      <c r="J668" t="s">
        <v>1491</v>
      </c>
      <c r="K668" t="s">
        <v>1498</v>
      </c>
      <c r="L668" t="s">
        <v>2955</v>
      </c>
      <c r="M668" t="s">
        <v>622</v>
      </c>
      <c r="N668" t="s">
        <v>892</v>
      </c>
      <c r="O668" t="s">
        <v>1499</v>
      </c>
      <c r="P668">
        <v>10</v>
      </c>
      <c r="Q668">
        <v>22</v>
      </c>
      <c r="R668" t="s">
        <v>1487</v>
      </c>
      <c r="S668" t="s">
        <v>1487</v>
      </c>
      <c r="T668" t="s">
        <v>2956</v>
      </c>
      <c r="U668" t="s">
        <v>1487</v>
      </c>
      <c r="V668" t="s">
        <v>1487</v>
      </c>
      <c r="Y668" t="s">
        <v>1495</v>
      </c>
      <c r="Z668" t="s">
        <v>1487</v>
      </c>
    </row>
    <row r="669" spans="1:26" x14ac:dyDescent="0.25">
      <c r="A669" s="418">
        <v>668</v>
      </c>
      <c r="B669" t="s">
        <v>554</v>
      </c>
      <c r="C669" s="61">
        <v>145</v>
      </c>
      <c r="D669" t="s">
        <v>575</v>
      </c>
      <c r="E669">
        <v>21047</v>
      </c>
      <c r="F669" t="s">
        <v>1618</v>
      </c>
      <c r="G669" t="s">
        <v>2062</v>
      </c>
      <c r="H669" t="s">
        <v>1490</v>
      </c>
      <c r="I669" t="s">
        <v>1491</v>
      </c>
      <c r="J669" t="s">
        <v>1491</v>
      </c>
      <c r="K669" t="s">
        <v>1498</v>
      </c>
      <c r="L669" t="s">
        <v>988</v>
      </c>
      <c r="M669" t="s">
        <v>622</v>
      </c>
      <c r="N669" t="s">
        <v>892</v>
      </c>
      <c r="O669" t="s">
        <v>1499</v>
      </c>
      <c r="P669">
        <v>23</v>
      </c>
      <c r="Q669">
        <v>46</v>
      </c>
      <c r="R669" t="s">
        <v>1487</v>
      </c>
      <c r="S669" t="s">
        <v>1487</v>
      </c>
      <c r="T669" t="s">
        <v>2983</v>
      </c>
      <c r="U669" t="s">
        <v>1487</v>
      </c>
      <c r="V669" t="s">
        <v>1487</v>
      </c>
      <c r="Y669" t="s">
        <v>1495</v>
      </c>
      <c r="Z669" t="s">
        <v>1487</v>
      </c>
    </row>
    <row r="670" spans="1:26" x14ac:dyDescent="0.25">
      <c r="A670" s="418">
        <v>669</v>
      </c>
      <c r="B670" t="s">
        <v>554</v>
      </c>
      <c r="C670" s="61">
        <v>146</v>
      </c>
      <c r="D670" t="s">
        <v>575</v>
      </c>
      <c r="E670">
        <v>23999</v>
      </c>
      <c r="F670" t="s">
        <v>2354</v>
      </c>
      <c r="G670" t="s">
        <v>1994</v>
      </c>
      <c r="H670" t="s">
        <v>1490</v>
      </c>
      <c r="I670" t="s">
        <v>1491</v>
      </c>
      <c r="J670" t="s">
        <v>1491</v>
      </c>
      <c r="K670" t="s">
        <v>1492</v>
      </c>
      <c r="L670" t="s">
        <v>1217</v>
      </c>
      <c r="M670" t="s">
        <v>622</v>
      </c>
      <c r="N670" t="s">
        <v>892</v>
      </c>
      <c r="O670" t="s">
        <v>1499</v>
      </c>
      <c r="P670">
        <v>16</v>
      </c>
      <c r="Q670">
        <v>32</v>
      </c>
      <c r="R670" t="s">
        <v>1487</v>
      </c>
      <c r="S670" t="s">
        <v>1487</v>
      </c>
      <c r="T670" t="s">
        <v>2985</v>
      </c>
      <c r="U670">
        <v>2524871018</v>
      </c>
      <c r="V670" t="s">
        <v>1487</v>
      </c>
      <c r="Y670" t="s">
        <v>1495</v>
      </c>
      <c r="Z670" t="s">
        <v>1487</v>
      </c>
    </row>
    <row r="671" spans="1:26" x14ac:dyDescent="0.25">
      <c r="A671" s="418">
        <v>670</v>
      </c>
      <c r="B671" t="s">
        <v>554</v>
      </c>
      <c r="C671" s="61">
        <v>147</v>
      </c>
      <c r="D671" t="s">
        <v>575</v>
      </c>
      <c r="E671">
        <v>23086</v>
      </c>
      <c r="F671" t="s">
        <v>2995</v>
      </c>
      <c r="G671" t="s">
        <v>1530</v>
      </c>
      <c r="H671" t="s">
        <v>1490</v>
      </c>
      <c r="I671" t="s">
        <v>1491</v>
      </c>
      <c r="J671" t="s">
        <v>1491</v>
      </c>
      <c r="K671" t="s">
        <v>1498</v>
      </c>
      <c r="L671" t="s">
        <v>1117</v>
      </c>
      <c r="M671" t="s">
        <v>622</v>
      </c>
      <c r="N671" t="s">
        <v>892</v>
      </c>
      <c r="O671" t="s">
        <v>1499</v>
      </c>
      <c r="P671">
        <v>5</v>
      </c>
      <c r="Q671">
        <v>10</v>
      </c>
      <c r="R671" t="s">
        <v>1487</v>
      </c>
      <c r="S671" t="s">
        <v>1487</v>
      </c>
      <c r="T671" t="s">
        <v>2996</v>
      </c>
      <c r="U671" t="s">
        <v>1487</v>
      </c>
      <c r="V671" t="s">
        <v>1487</v>
      </c>
      <c r="Y671" t="s">
        <v>1495</v>
      </c>
      <c r="Z671" t="s">
        <v>1487</v>
      </c>
    </row>
    <row r="672" spans="1:26" x14ac:dyDescent="0.25">
      <c r="A672" s="418">
        <v>671</v>
      </c>
      <c r="B672" t="s">
        <v>554</v>
      </c>
      <c r="C672" s="61">
        <v>148</v>
      </c>
      <c r="D672" t="s">
        <v>575</v>
      </c>
      <c r="E672">
        <v>22018</v>
      </c>
      <c r="F672" t="s">
        <v>2997</v>
      </c>
      <c r="G672" t="s">
        <v>2998</v>
      </c>
      <c r="H672" t="s">
        <v>1490</v>
      </c>
      <c r="I672" t="s">
        <v>1491</v>
      </c>
      <c r="J672" t="s">
        <v>1491</v>
      </c>
      <c r="K672" t="s">
        <v>1492</v>
      </c>
      <c r="L672" t="s">
        <v>1067</v>
      </c>
      <c r="M672" t="s">
        <v>622</v>
      </c>
      <c r="N672" t="s">
        <v>892</v>
      </c>
      <c r="O672" t="s">
        <v>1499</v>
      </c>
      <c r="P672">
        <v>5</v>
      </c>
      <c r="Q672">
        <v>12</v>
      </c>
      <c r="R672" t="s">
        <v>1487</v>
      </c>
      <c r="S672" t="s">
        <v>1487</v>
      </c>
      <c r="T672" t="s">
        <v>2999</v>
      </c>
      <c r="U672">
        <v>5307629740</v>
      </c>
      <c r="V672" t="s">
        <v>1487</v>
      </c>
      <c r="Y672" t="s">
        <v>1495</v>
      </c>
      <c r="Z672" t="s">
        <v>1487</v>
      </c>
    </row>
    <row r="673" spans="1:26" x14ac:dyDescent="0.25">
      <c r="A673" s="418">
        <v>672</v>
      </c>
      <c r="B673" t="s">
        <v>554</v>
      </c>
      <c r="C673" s="61">
        <v>149</v>
      </c>
      <c r="D673" t="s">
        <v>575</v>
      </c>
      <c r="E673">
        <v>21730</v>
      </c>
      <c r="F673" t="s">
        <v>3000</v>
      </c>
      <c r="G673" t="s">
        <v>2162</v>
      </c>
      <c r="H673" t="s">
        <v>1490</v>
      </c>
      <c r="I673" t="s">
        <v>1491</v>
      </c>
      <c r="J673" t="s">
        <v>1491</v>
      </c>
      <c r="K673" t="s">
        <v>1492</v>
      </c>
      <c r="L673" t="s">
        <v>1039</v>
      </c>
      <c r="M673" t="s">
        <v>622</v>
      </c>
      <c r="N673" t="s">
        <v>892</v>
      </c>
      <c r="O673" t="s">
        <v>1499</v>
      </c>
      <c r="P673">
        <v>7</v>
      </c>
      <c r="Q673">
        <v>14</v>
      </c>
      <c r="R673" t="s">
        <v>1487</v>
      </c>
      <c r="S673" t="s">
        <v>1487</v>
      </c>
      <c r="T673" t="s">
        <v>3001</v>
      </c>
      <c r="U673">
        <v>5307629740</v>
      </c>
      <c r="V673" t="s">
        <v>1487</v>
      </c>
      <c r="Y673" t="s">
        <v>1495</v>
      </c>
      <c r="Z673" t="s">
        <v>1487</v>
      </c>
    </row>
    <row r="674" spans="1:26" x14ac:dyDescent="0.25">
      <c r="A674" s="418">
        <v>673</v>
      </c>
      <c r="B674" t="s">
        <v>554</v>
      </c>
      <c r="C674" s="61">
        <v>150</v>
      </c>
      <c r="D674" t="s">
        <v>575</v>
      </c>
      <c r="E674">
        <v>24112</v>
      </c>
      <c r="F674" t="s">
        <v>2263</v>
      </c>
      <c r="G674" t="s">
        <v>3024</v>
      </c>
      <c r="H674" t="s">
        <v>1490</v>
      </c>
      <c r="I674" t="s">
        <v>1491</v>
      </c>
      <c r="J674" t="s">
        <v>1491</v>
      </c>
      <c r="K674" t="s">
        <v>1498</v>
      </c>
      <c r="L674" t="s">
        <v>3025</v>
      </c>
      <c r="M674" t="s">
        <v>622</v>
      </c>
      <c r="N674" t="s">
        <v>892</v>
      </c>
      <c r="O674" t="s">
        <v>1499</v>
      </c>
      <c r="P674">
        <v>6</v>
      </c>
      <c r="Q674">
        <v>12</v>
      </c>
      <c r="R674" t="s">
        <v>1487</v>
      </c>
      <c r="S674" t="s">
        <v>1487</v>
      </c>
      <c r="T674" t="s">
        <v>3026</v>
      </c>
      <c r="U674" t="s">
        <v>1487</v>
      </c>
      <c r="V674" t="s">
        <v>1487</v>
      </c>
      <c r="Y674" t="s">
        <v>1495</v>
      </c>
      <c r="Z674" t="s">
        <v>1487</v>
      </c>
    </row>
    <row r="675" spans="1:26" ht="30" x14ac:dyDescent="0.25">
      <c r="A675" s="418">
        <v>674</v>
      </c>
      <c r="B675" t="s">
        <v>554</v>
      </c>
      <c r="C675" s="61">
        <v>151</v>
      </c>
      <c r="D675" t="s">
        <v>575</v>
      </c>
      <c r="E675">
        <v>26068</v>
      </c>
      <c r="I675" t="s">
        <v>1491</v>
      </c>
      <c r="J675" t="s">
        <v>1491</v>
      </c>
      <c r="L675" t="s">
        <v>3397</v>
      </c>
      <c r="N675" t="s">
        <v>892</v>
      </c>
      <c r="O675" t="s">
        <v>1499</v>
      </c>
      <c r="P675">
        <v>8</v>
      </c>
      <c r="Q675">
        <v>16</v>
      </c>
      <c r="T675" s="422" t="s">
        <v>3398</v>
      </c>
      <c r="U675" t="s">
        <v>3399</v>
      </c>
    </row>
    <row r="676" spans="1:26" x14ac:dyDescent="0.25">
      <c r="A676" s="418">
        <v>675</v>
      </c>
      <c r="B676" t="s">
        <v>554</v>
      </c>
      <c r="C676" s="61">
        <v>152</v>
      </c>
      <c r="D676" t="s">
        <v>575</v>
      </c>
      <c r="E676">
        <v>22973</v>
      </c>
      <c r="F676" t="s">
        <v>1857</v>
      </c>
      <c r="G676" t="s">
        <v>1530</v>
      </c>
      <c r="H676" t="s">
        <v>1490</v>
      </c>
      <c r="I676" t="s">
        <v>1491</v>
      </c>
      <c r="J676" t="s">
        <v>1491</v>
      </c>
      <c r="K676" t="s">
        <v>1492</v>
      </c>
      <c r="L676" t="s">
        <v>1119</v>
      </c>
      <c r="M676" t="s">
        <v>622</v>
      </c>
      <c r="N676" t="s">
        <v>892</v>
      </c>
      <c r="O676" t="s">
        <v>1499</v>
      </c>
      <c r="P676">
        <v>8</v>
      </c>
      <c r="Q676">
        <v>18</v>
      </c>
      <c r="R676" t="s">
        <v>1487</v>
      </c>
      <c r="S676" t="s">
        <v>1487</v>
      </c>
      <c r="T676" t="s">
        <v>3027</v>
      </c>
      <c r="U676">
        <v>5323622629</v>
      </c>
      <c r="V676" t="s">
        <v>1487</v>
      </c>
      <c r="Y676" t="s">
        <v>1495</v>
      </c>
      <c r="Z676" t="s">
        <v>1487</v>
      </c>
    </row>
    <row r="677" spans="1:26" x14ac:dyDescent="0.25">
      <c r="A677" s="418">
        <v>676</v>
      </c>
      <c r="B677" t="s">
        <v>554</v>
      </c>
      <c r="C677" s="61">
        <v>153</v>
      </c>
      <c r="D677" t="s">
        <v>575</v>
      </c>
      <c r="E677">
        <v>23135</v>
      </c>
      <c r="F677" t="s">
        <v>1788</v>
      </c>
      <c r="G677" t="s">
        <v>2320</v>
      </c>
      <c r="H677" t="s">
        <v>1490</v>
      </c>
      <c r="I677" t="s">
        <v>1491</v>
      </c>
      <c r="J677" t="s">
        <v>1491</v>
      </c>
      <c r="K677" t="s">
        <v>1498</v>
      </c>
      <c r="L677" t="s">
        <v>1104</v>
      </c>
      <c r="M677" t="s">
        <v>622</v>
      </c>
      <c r="N677" t="s">
        <v>892</v>
      </c>
      <c r="O677" t="s">
        <v>1499</v>
      </c>
      <c r="P677">
        <v>9</v>
      </c>
      <c r="Q677">
        <v>18</v>
      </c>
      <c r="R677" t="s">
        <v>1487</v>
      </c>
      <c r="S677" t="s">
        <v>1487</v>
      </c>
      <c r="T677" t="s">
        <v>3028</v>
      </c>
      <c r="U677" t="s">
        <v>1487</v>
      </c>
      <c r="V677" t="s">
        <v>1487</v>
      </c>
      <c r="Y677" t="s">
        <v>1495</v>
      </c>
      <c r="Z677" t="s">
        <v>1487</v>
      </c>
    </row>
    <row r="678" spans="1:26" x14ac:dyDescent="0.25">
      <c r="A678" s="418">
        <v>677</v>
      </c>
      <c r="B678" t="s">
        <v>554</v>
      </c>
      <c r="C678" s="61">
        <v>154</v>
      </c>
      <c r="D678" t="s">
        <v>575</v>
      </c>
      <c r="E678">
        <v>25888</v>
      </c>
      <c r="I678" t="s">
        <v>1491</v>
      </c>
      <c r="J678" t="s">
        <v>1491</v>
      </c>
      <c r="L678" t="s">
        <v>3333</v>
      </c>
      <c r="N678" t="s">
        <v>892</v>
      </c>
      <c r="O678" t="s">
        <v>1499</v>
      </c>
      <c r="P678">
        <v>10</v>
      </c>
      <c r="Q678">
        <v>20</v>
      </c>
      <c r="T678" t="s">
        <v>3334</v>
      </c>
      <c r="U678" t="s">
        <v>3335</v>
      </c>
    </row>
    <row r="679" spans="1:26" x14ac:dyDescent="0.25">
      <c r="A679" s="418">
        <v>678</v>
      </c>
      <c r="B679" t="s">
        <v>554</v>
      </c>
      <c r="C679" s="61">
        <v>155</v>
      </c>
      <c r="D679" t="s">
        <v>575</v>
      </c>
      <c r="E679">
        <v>23203</v>
      </c>
      <c r="F679" t="s">
        <v>3040</v>
      </c>
      <c r="G679" t="s">
        <v>2077</v>
      </c>
      <c r="H679" t="s">
        <v>1490</v>
      </c>
      <c r="I679" t="s">
        <v>1491</v>
      </c>
      <c r="J679" t="s">
        <v>1491</v>
      </c>
      <c r="K679" t="s">
        <v>1498</v>
      </c>
      <c r="L679" t="s">
        <v>1387</v>
      </c>
      <c r="M679" t="s">
        <v>622</v>
      </c>
      <c r="N679" t="s">
        <v>892</v>
      </c>
      <c r="O679" t="s">
        <v>1499</v>
      </c>
      <c r="P679">
        <v>4</v>
      </c>
      <c r="Q679">
        <v>8</v>
      </c>
      <c r="R679" t="s">
        <v>1487</v>
      </c>
      <c r="S679" t="s">
        <v>1487</v>
      </c>
      <c r="T679" t="s">
        <v>3041</v>
      </c>
      <c r="U679" t="s">
        <v>1487</v>
      </c>
      <c r="V679" t="s">
        <v>1487</v>
      </c>
      <c r="Y679" t="s">
        <v>1495</v>
      </c>
      <c r="Z679" t="s">
        <v>1487</v>
      </c>
    </row>
    <row r="680" spans="1:26" x14ac:dyDescent="0.25">
      <c r="A680" s="418">
        <v>679</v>
      </c>
      <c r="B680" t="s">
        <v>554</v>
      </c>
      <c r="C680" s="61">
        <v>156</v>
      </c>
      <c r="D680" t="s">
        <v>575</v>
      </c>
      <c r="E680">
        <v>22338</v>
      </c>
      <c r="F680" t="s">
        <v>2090</v>
      </c>
      <c r="G680" t="s">
        <v>3042</v>
      </c>
      <c r="H680" t="s">
        <v>1490</v>
      </c>
      <c r="I680" t="s">
        <v>1491</v>
      </c>
      <c r="J680" t="s">
        <v>1491</v>
      </c>
      <c r="K680" t="s">
        <v>1492</v>
      </c>
      <c r="L680" t="s">
        <v>1388</v>
      </c>
      <c r="M680" t="s">
        <v>622</v>
      </c>
      <c r="N680" t="s">
        <v>892</v>
      </c>
      <c r="O680" t="s">
        <v>1499</v>
      </c>
      <c r="P680">
        <v>11</v>
      </c>
      <c r="Q680">
        <v>30</v>
      </c>
      <c r="R680" t="s">
        <v>1487</v>
      </c>
      <c r="S680" t="s">
        <v>1487</v>
      </c>
      <c r="T680" t="s">
        <v>3043</v>
      </c>
      <c r="U680">
        <v>5366892439</v>
      </c>
      <c r="V680" t="s">
        <v>1487</v>
      </c>
      <c r="Y680" t="s">
        <v>1495</v>
      </c>
      <c r="Z680" t="s">
        <v>1487</v>
      </c>
    </row>
    <row r="681" spans="1:26" x14ac:dyDescent="0.25">
      <c r="A681" s="418">
        <v>680</v>
      </c>
      <c r="B681" t="s">
        <v>554</v>
      </c>
      <c r="C681" s="61">
        <v>157</v>
      </c>
      <c r="D681" t="s">
        <v>575</v>
      </c>
      <c r="E681">
        <v>24026</v>
      </c>
      <c r="F681" t="s">
        <v>1681</v>
      </c>
      <c r="G681" t="s">
        <v>1994</v>
      </c>
      <c r="H681" t="s">
        <v>1490</v>
      </c>
      <c r="I681" t="s">
        <v>1491</v>
      </c>
      <c r="J681" t="s">
        <v>1491</v>
      </c>
      <c r="K681" t="s">
        <v>1492</v>
      </c>
      <c r="L681" t="s">
        <v>1221</v>
      </c>
      <c r="M681" t="s">
        <v>622</v>
      </c>
      <c r="N681" t="s">
        <v>892</v>
      </c>
      <c r="O681" t="s">
        <v>1499</v>
      </c>
      <c r="P681">
        <v>6</v>
      </c>
      <c r="Q681">
        <v>14</v>
      </c>
      <c r="R681" t="s">
        <v>1487</v>
      </c>
      <c r="S681" t="s">
        <v>1487</v>
      </c>
      <c r="T681" t="s">
        <v>3044</v>
      </c>
      <c r="U681">
        <v>5051371508</v>
      </c>
      <c r="V681" t="s">
        <v>1487</v>
      </c>
      <c r="Y681" t="s">
        <v>1495</v>
      </c>
      <c r="Z681" t="s">
        <v>1487</v>
      </c>
    </row>
    <row r="682" spans="1:26" x14ac:dyDescent="0.25">
      <c r="A682" s="418">
        <v>681</v>
      </c>
      <c r="B682" t="s">
        <v>554</v>
      </c>
      <c r="C682" s="61">
        <v>158</v>
      </c>
      <c r="D682" t="s">
        <v>575</v>
      </c>
      <c r="E682">
        <v>22716</v>
      </c>
      <c r="F682" t="s">
        <v>1878</v>
      </c>
      <c r="G682" t="s">
        <v>2190</v>
      </c>
      <c r="H682" t="s">
        <v>1490</v>
      </c>
      <c r="I682" t="s">
        <v>1491</v>
      </c>
      <c r="J682" t="s">
        <v>1491</v>
      </c>
      <c r="K682" t="s">
        <v>1492</v>
      </c>
      <c r="L682" t="s">
        <v>1121</v>
      </c>
      <c r="M682" t="s">
        <v>622</v>
      </c>
      <c r="N682" t="s">
        <v>892</v>
      </c>
      <c r="O682" t="s">
        <v>1499</v>
      </c>
      <c r="P682">
        <v>7</v>
      </c>
      <c r="Q682">
        <v>9</v>
      </c>
      <c r="R682" t="s">
        <v>1487</v>
      </c>
      <c r="S682" t="s">
        <v>1487</v>
      </c>
      <c r="T682" t="s">
        <v>3045</v>
      </c>
      <c r="U682">
        <v>5334353487</v>
      </c>
      <c r="V682" t="s">
        <v>1487</v>
      </c>
      <c r="Y682" t="s">
        <v>1495</v>
      </c>
      <c r="Z682" t="s">
        <v>1487</v>
      </c>
    </row>
    <row r="683" spans="1:26" x14ac:dyDescent="0.25">
      <c r="A683" s="418">
        <v>682</v>
      </c>
      <c r="B683" t="s">
        <v>554</v>
      </c>
      <c r="C683" s="61">
        <v>159</v>
      </c>
      <c r="D683" t="s">
        <v>575</v>
      </c>
      <c r="E683">
        <v>24668</v>
      </c>
      <c r="F683" t="s">
        <v>3048</v>
      </c>
      <c r="G683" t="s">
        <v>3049</v>
      </c>
      <c r="H683" t="s">
        <v>1490</v>
      </c>
      <c r="I683" t="s">
        <v>1491</v>
      </c>
      <c r="J683" t="s">
        <v>1491</v>
      </c>
      <c r="K683" t="s">
        <v>1498</v>
      </c>
      <c r="L683" t="s">
        <v>1261</v>
      </c>
      <c r="M683" t="s">
        <v>622</v>
      </c>
      <c r="N683" t="s">
        <v>892</v>
      </c>
      <c r="O683" t="s">
        <v>1499</v>
      </c>
      <c r="P683">
        <v>4</v>
      </c>
      <c r="Q683">
        <v>8</v>
      </c>
      <c r="R683" t="s">
        <v>1487</v>
      </c>
      <c r="S683" t="s">
        <v>1487</v>
      </c>
      <c r="T683" t="s">
        <v>3050</v>
      </c>
      <c r="U683" t="s">
        <v>1487</v>
      </c>
      <c r="V683" t="s">
        <v>1487</v>
      </c>
      <c r="Y683" t="s">
        <v>1495</v>
      </c>
      <c r="Z683" t="s">
        <v>1487</v>
      </c>
    </row>
    <row r="684" spans="1:26" x14ac:dyDescent="0.25">
      <c r="A684" s="418">
        <v>683</v>
      </c>
      <c r="B684" t="s">
        <v>554</v>
      </c>
      <c r="C684" s="61">
        <v>160</v>
      </c>
      <c r="D684" t="s">
        <v>575</v>
      </c>
      <c r="E684">
        <v>21871</v>
      </c>
      <c r="F684" t="s">
        <v>1778</v>
      </c>
      <c r="G684" t="s">
        <v>3051</v>
      </c>
      <c r="H684" t="s">
        <v>1490</v>
      </c>
      <c r="I684" t="s">
        <v>1491</v>
      </c>
      <c r="J684" t="s">
        <v>1491</v>
      </c>
      <c r="K684" t="s">
        <v>1492</v>
      </c>
      <c r="L684" t="s">
        <v>1053</v>
      </c>
      <c r="M684" t="s">
        <v>622</v>
      </c>
      <c r="N684" t="s">
        <v>892</v>
      </c>
      <c r="O684" t="s">
        <v>1499</v>
      </c>
      <c r="P684">
        <v>7</v>
      </c>
      <c r="Q684">
        <v>14</v>
      </c>
      <c r="R684" t="s">
        <v>1487</v>
      </c>
      <c r="S684" t="s">
        <v>1487</v>
      </c>
      <c r="T684" t="s">
        <v>3052</v>
      </c>
      <c r="U684">
        <v>2524871135</v>
      </c>
      <c r="V684" t="s">
        <v>1487</v>
      </c>
      <c r="Y684" t="s">
        <v>1495</v>
      </c>
      <c r="Z684" t="s">
        <v>1487</v>
      </c>
    </row>
    <row r="685" spans="1:26" x14ac:dyDescent="0.25">
      <c r="A685" s="418">
        <v>684</v>
      </c>
      <c r="B685" t="s">
        <v>554</v>
      </c>
      <c r="C685" s="61">
        <v>161</v>
      </c>
      <c r="D685" t="s">
        <v>575</v>
      </c>
      <c r="E685">
        <v>24736</v>
      </c>
      <c r="F685" t="s">
        <v>2583</v>
      </c>
      <c r="G685" t="s">
        <v>3059</v>
      </c>
      <c r="H685" t="s">
        <v>1490</v>
      </c>
      <c r="I685" t="s">
        <v>1491</v>
      </c>
      <c r="J685" t="s">
        <v>1491</v>
      </c>
      <c r="K685" t="s">
        <v>1498</v>
      </c>
      <c r="L685" t="s">
        <v>1262</v>
      </c>
      <c r="M685" t="s">
        <v>622</v>
      </c>
      <c r="N685" t="s">
        <v>892</v>
      </c>
      <c r="O685" t="s">
        <v>1499</v>
      </c>
      <c r="P685">
        <v>8</v>
      </c>
      <c r="Q685">
        <v>26</v>
      </c>
      <c r="R685" t="s">
        <v>1487</v>
      </c>
      <c r="S685" t="s">
        <v>1487</v>
      </c>
      <c r="T685" t="s">
        <v>3060</v>
      </c>
      <c r="U685" t="s">
        <v>1487</v>
      </c>
      <c r="V685" t="s">
        <v>1487</v>
      </c>
      <c r="Y685" t="s">
        <v>1495</v>
      </c>
      <c r="Z685" t="s">
        <v>1487</v>
      </c>
    </row>
    <row r="686" spans="1:26" x14ac:dyDescent="0.25">
      <c r="A686" s="418">
        <v>685</v>
      </c>
      <c r="B686" t="s">
        <v>554</v>
      </c>
      <c r="C686" s="61">
        <v>162</v>
      </c>
      <c r="D686" t="s">
        <v>575</v>
      </c>
      <c r="E686">
        <v>24899</v>
      </c>
      <c r="F686" t="s">
        <v>1871</v>
      </c>
      <c r="G686" t="s">
        <v>1872</v>
      </c>
      <c r="H686" t="s">
        <v>1490</v>
      </c>
      <c r="I686" t="s">
        <v>1491</v>
      </c>
      <c r="J686" t="s">
        <v>1491</v>
      </c>
      <c r="K686" t="s">
        <v>1498</v>
      </c>
      <c r="L686" t="s">
        <v>1389</v>
      </c>
      <c r="M686" t="s">
        <v>622</v>
      </c>
      <c r="N686" t="s">
        <v>892</v>
      </c>
      <c r="O686" t="s">
        <v>1499</v>
      </c>
      <c r="P686">
        <v>14</v>
      </c>
      <c r="Q686">
        <v>28</v>
      </c>
      <c r="R686" t="s">
        <v>1487</v>
      </c>
      <c r="S686" t="s">
        <v>1487</v>
      </c>
      <c r="T686" t="s">
        <v>3061</v>
      </c>
      <c r="U686" t="s">
        <v>1487</v>
      </c>
      <c r="V686" t="s">
        <v>1487</v>
      </c>
      <c r="Y686" t="s">
        <v>1495</v>
      </c>
      <c r="Z686" t="s">
        <v>1487</v>
      </c>
    </row>
    <row r="687" spans="1:26" x14ac:dyDescent="0.25">
      <c r="A687" s="418">
        <v>686</v>
      </c>
      <c r="B687" t="s">
        <v>554</v>
      </c>
      <c r="C687" s="61">
        <v>163</v>
      </c>
      <c r="D687" t="s">
        <v>575</v>
      </c>
      <c r="E687">
        <v>24150</v>
      </c>
      <c r="F687" t="s">
        <v>1804</v>
      </c>
      <c r="G687" t="s">
        <v>2406</v>
      </c>
      <c r="H687" t="s">
        <v>1490</v>
      </c>
      <c r="I687" t="s">
        <v>1491</v>
      </c>
      <c r="J687" t="s">
        <v>1491</v>
      </c>
      <c r="K687" t="s">
        <v>1492</v>
      </c>
      <c r="L687" t="s">
        <v>1224</v>
      </c>
      <c r="M687" t="s">
        <v>622</v>
      </c>
      <c r="N687" t="s">
        <v>892</v>
      </c>
      <c r="O687" t="s">
        <v>1499</v>
      </c>
      <c r="P687">
        <v>8</v>
      </c>
      <c r="Q687">
        <v>16</v>
      </c>
      <c r="R687" t="s">
        <v>1487</v>
      </c>
      <c r="S687" t="s">
        <v>1487</v>
      </c>
      <c r="T687" t="s">
        <v>3062</v>
      </c>
      <c r="U687">
        <v>2524464274</v>
      </c>
      <c r="V687" t="s">
        <v>1487</v>
      </c>
      <c r="Y687" t="s">
        <v>1495</v>
      </c>
      <c r="Z687" t="s">
        <v>1487</v>
      </c>
    </row>
    <row r="688" spans="1:26" x14ac:dyDescent="0.25">
      <c r="A688" s="418">
        <v>687</v>
      </c>
      <c r="B688" t="s">
        <v>554</v>
      </c>
      <c r="C688" s="61">
        <v>164</v>
      </c>
      <c r="D688" t="s">
        <v>575</v>
      </c>
      <c r="E688">
        <v>24985</v>
      </c>
      <c r="F688" t="s">
        <v>3077</v>
      </c>
      <c r="G688" t="s">
        <v>3078</v>
      </c>
      <c r="H688" t="s">
        <v>1490</v>
      </c>
      <c r="I688" t="s">
        <v>1491</v>
      </c>
      <c r="J688" t="s">
        <v>1491</v>
      </c>
      <c r="K688" t="s">
        <v>1498</v>
      </c>
      <c r="L688" t="s">
        <v>1274</v>
      </c>
      <c r="M688" t="s">
        <v>622</v>
      </c>
      <c r="N688" t="s">
        <v>892</v>
      </c>
      <c r="O688" t="s">
        <v>1499</v>
      </c>
      <c r="P688">
        <v>9</v>
      </c>
      <c r="Q688">
        <v>30</v>
      </c>
      <c r="R688" t="s">
        <v>1487</v>
      </c>
      <c r="S688" t="s">
        <v>1487</v>
      </c>
      <c r="T688" t="s">
        <v>3079</v>
      </c>
      <c r="U688" t="s">
        <v>1487</v>
      </c>
      <c r="V688" t="s">
        <v>1487</v>
      </c>
      <c r="Y688" t="s">
        <v>1495</v>
      </c>
      <c r="Z688" t="s">
        <v>1487</v>
      </c>
    </row>
    <row r="689" spans="1:26" x14ac:dyDescent="0.25">
      <c r="A689" s="418">
        <v>688</v>
      </c>
      <c r="B689" t="s">
        <v>554</v>
      </c>
      <c r="C689" s="61">
        <v>165</v>
      </c>
      <c r="D689" t="s">
        <v>575</v>
      </c>
      <c r="E689">
        <v>23739</v>
      </c>
      <c r="F689" t="s">
        <v>1864</v>
      </c>
      <c r="G689" t="s">
        <v>2408</v>
      </c>
      <c r="H689" t="s">
        <v>1490</v>
      </c>
      <c r="I689" t="s">
        <v>1491</v>
      </c>
      <c r="J689" t="s">
        <v>1491</v>
      </c>
      <c r="K689" t="s">
        <v>1492</v>
      </c>
      <c r="L689" t="s">
        <v>1226</v>
      </c>
      <c r="M689" t="s">
        <v>622</v>
      </c>
      <c r="N689" t="s">
        <v>892</v>
      </c>
      <c r="O689" t="s">
        <v>1499</v>
      </c>
      <c r="P689">
        <v>24</v>
      </c>
      <c r="Q689">
        <v>48</v>
      </c>
      <c r="R689" t="s">
        <v>1487</v>
      </c>
      <c r="S689" t="s">
        <v>1487</v>
      </c>
      <c r="T689" t="s">
        <v>3080</v>
      </c>
      <c r="U689">
        <v>2524464080</v>
      </c>
      <c r="V689" t="s">
        <v>1487</v>
      </c>
      <c r="Y689" t="s">
        <v>1495</v>
      </c>
      <c r="Z689" t="s">
        <v>1487</v>
      </c>
    </row>
    <row r="690" spans="1:26" x14ac:dyDescent="0.25">
      <c r="A690" s="418">
        <v>689</v>
      </c>
      <c r="B690" t="s">
        <v>554</v>
      </c>
      <c r="C690" s="61">
        <v>166</v>
      </c>
      <c r="D690" t="s">
        <v>575</v>
      </c>
      <c r="E690">
        <v>23217</v>
      </c>
      <c r="F690" t="s">
        <v>1788</v>
      </c>
      <c r="G690" t="s">
        <v>2077</v>
      </c>
      <c r="H690" t="s">
        <v>1490</v>
      </c>
      <c r="I690" t="s">
        <v>1491</v>
      </c>
      <c r="J690" t="s">
        <v>1491</v>
      </c>
      <c r="K690" t="s">
        <v>1498</v>
      </c>
      <c r="L690" t="s">
        <v>1390</v>
      </c>
      <c r="M690" t="s">
        <v>622</v>
      </c>
      <c r="N690" t="s">
        <v>892</v>
      </c>
      <c r="O690" t="s">
        <v>1499</v>
      </c>
      <c r="P690">
        <v>5</v>
      </c>
      <c r="Q690">
        <v>10</v>
      </c>
      <c r="R690" t="s">
        <v>1487</v>
      </c>
      <c r="S690" t="s">
        <v>1487</v>
      </c>
      <c r="T690" t="s">
        <v>3093</v>
      </c>
      <c r="U690" t="s">
        <v>1487</v>
      </c>
      <c r="V690" t="s">
        <v>1487</v>
      </c>
      <c r="Y690" t="s">
        <v>1495</v>
      </c>
      <c r="Z690" t="s">
        <v>1487</v>
      </c>
    </row>
    <row r="691" spans="1:26" x14ac:dyDescent="0.25">
      <c r="A691" s="418">
        <v>690</v>
      </c>
      <c r="B691" t="s">
        <v>554</v>
      </c>
      <c r="C691" s="61">
        <v>167</v>
      </c>
      <c r="D691" t="s">
        <v>575</v>
      </c>
      <c r="E691">
        <v>21767</v>
      </c>
      <c r="F691" t="s">
        <v>3094</v>
      </c>
      <c r="G691" t="s">
        <v>1604</v>
      </c>
      <c r="H691" t="s">
        <v>1490</v>
      </c>
      <c r="I691" t="s">
        <v>1491</v>
      </c>
      <c r="J691" t="s">
        <v>1491</v>
      </c>
      <c r="K691" t="s">
        <v>1498</v>
      </c>
      <c r="L691" t="s">
        <v>1046</v>
      </c>
      <c r="M691" t="s">
        <v>622</v>
      </c>
      <c r="N691" t="s">
        <v>892</v>
      </c>
      <c r="O691" t="s">
        <v>1499</v>
      </c>
      <c r="P691">
        <v>8</v>
      </c>
      <c r="Q691">
        <v>20</v>
      </c>
      <c r="R691" t="s">
        <v>1487</v>
      </c>
      <c r="S691" t="s">
        <v>1487</v>
      </c>
      <c r="T691" t="s">
        <v>3095</v>
      </c>
      <c r="U691" t="s">
        <v>1487</v>
      </c>
      <c r="V691" t="s">
        <v>1487</v>
      </c>
      <c r="Y691" t="s">
        <v>1495</v>
      </c>
      <c r="Z691" t="s">
        <v>1487</v>
      </c>
    </row>
    <row r="692" spans="1:26" x14ac:dyDescent="0.25">
      <c r="A692" s="418">
        <v>691</v>
      </c>
      <c r="B692" t="s">
        <v>554</v>
      </c>
      <c r="C692" s="61">
        <v>168</v>
      </c>
      <c r="D692" t="s">
        <v>575</v>
      </c>
      <c r="E692">
        <v>25522</v>
      </c>
      <c r="F692" t="s">
        <v>1562</v>
      </c>
      <c r="G692" t="s">
        <v>2381</v>
      </c>
      <c r="H692" t="s">
        <v>1490</v>
      </c>
      <c r="I692" t="s">
        <v>1491</v>
      </c>
      <c r="J692" t="s">
        <v>1491</v>
      </c>
      <c r="K692" t="s">
        <v>1498</v>
      </c>
      <c r="L692" t="s">
        <v>1427</v>
      </c>
      <c r="M692" t="s">
        <v>622</v>
      </c>
      <c r="N692" t="s">
        <v>892</v>
      </c>
      <c r="O692" t="s">
        <v>1499</v>
      </c>
      <c r="P692">
        <v>8</v>
      </c>
      <c r="Q692">
        <v>16</v>
      </c>
      <c r="R692" t="s">
        <v>1487</v>
      </c>
      <c r="S692" t="s">
        <v>1487</v>
      </c>
      <c r="T692" t="s">
        <v>3096</v>
      </c>
      <c r="U692" t="s">
        <v>1487</v>
      </c>
      <c r="V692" t="s">
        <v>1487</v>
      </c>
      <c r="Y692" t="s">
        <v>1495</v>
      </c>
      <c r="Z692" t="s">
        <v>1487</v>
      </c>
    </row>
    <row r="693" spans="1:26" x14ac:dyDescent="0.25">
      <c r="A693" s="418">
        <v>692</v>
      </c>
      <c r="B693" t="s">
        <v>554</v>
      </c>
      <c r="C693" s="61">
        <v>169</v>
      </c>
      <c r="D693" t="s">
        <v>575</v>
      </c>
      <c r="E693">
        <v>24323</v>
      </c>
      <c r="F693" t="s">
        <v>2340</v>
      </c>
      <c r="G693" t="s">
        <v>2918</v>
      </c>
      <c r="H693" t="s">
        <v>1490</v>
      </c>
      <c r="I693" t="s">
        <v>1491</v>
      </c>
      <c r="J693" t="s">
        <v>1491</v>
      </c>
      <c r="K693" t="s">
        <v>1498</v>
      </c>
      <c r="L693" t="s">
        <v>1391</v>
      </c>
      <c r="M693" t="s">
        <v>622</v>
      </c>
      <c r="N693" t="s">
        <v>892</v>
      </c>
      <c r="O693" t="s">
        <v>1499</v>
      </c>
      <c r="P693">
        <v>9</v>
      </c>
      <c r="Q693">
        <v>19</v>
      </c>
      <c r="R693" t="s">
        <v>1487</v>
      </c>
      <c r="S693" t="s">
        <v>1487</v>
      </c>
      <c r="T693" t="s">
        <v>3099</v>
      </c>
      <c r="U693" t="s">
        <v>1487</v>
      </c>
      <c r="V693" t="s">
        <v>1487</v>
      </c>
      <c r="Y693" t="s">
        <v>1495</v>
      </c>
      <c r="Z693" t="s">
        <v>1487</v>
      </c>
    </row>
    <row r="694" spans="1:26" x14ac:dyDescent="0.25">
      <c r="A694" s="418">
        <v>693</v>
      </c>
      <c r="B694" t="s">
        <v>554</v>
      </c>
      <c r="C694" s="61">
        <v>170</v>
      </c>
      <c r="D694" t="s">
        <v>575</v>
      </c>
      <c r="E694">
        <v>22874</v>
      </c>
      <c r="F694" t="s">
        <v>2159</v>
      </c>
      <c r="G694" t="s">
        <v>1948</v>
      </c>
      <c r="H694" t="s">
        <v>1490</v>
      </c>
      <c r="I694" t="s">
        <v>1491</v>
      </c>
      <c r="J694" t="s">
        <v>1491</v>
      </c>
      <c r="K694" t="s">
        <v>1498</v>
      </c>
      <c r="L694" t="s">
        <v>1122</v>
      </c>
      <c r="M694" t="s">
        <v>622</v>
      </c>
      <c r="N694" t="s">
        <v>892</v>
      </c>
      <c r="O694" t="s">
        <v>1499</v>
      </c>
      <c r="P694">
        <v>10</v>
      </c>
      <c r="Q694">
        <v>20</v>
      </c>
      <c r="R694" t="s">
        <v>1487</v>
      </c>
      <c r="S694" t="s">
        <v>1487</v>
      </c>
      <c r="T694" t="s">
        <v>3100</v>
      </c>
      <c r="U694" t="s">
        <v>1487</v>
      </c>
      <c r="V694" t="s">
        <v>1487</v>
      </c>
      <c r="Y694" t="s">
        <v>1495</v>
      </c>
      <c r="Z694" t="s">
        <v>1487</v>
      </c>
    </row>
    <row r="695" spans="1:26" x14ac:dyDescent="0.25">
      <c r="A695" s="418">
        <v>694</v>
      </c>
      <c r="B695" t="s">
        <v>554</v>
      </c>
      <c r="C695" s="61">
        <v>171</v>
      </c>
      <c r="D695" t="s">
        <v>575</v>
      </c>
      <c r="E695">
        <v>23723</v>
      </c>
      <c r="F695" t="s">
        <v>1864</v>
      </c>
      <c r="G695" t="s">
        <v>2408</v>
      </c>
      <c r="H695" t="s">
        <v>1490</v>
      </c>
      <c r="I695" t="s">
        <v>1491</v>
      </c>
      <c r="J695" t="s">
        <v>1491</v>
      </c>
      <c r="K695" t="s">
        <v>1498</v>
      </c>
      <c r="L695" t="s">
        <v>1228</v>
      </c>
      <c r="M695" t="s">
        <v>622</v>
      </c>
      <c r="N695" t="s">
        <v>892</v>
      </c>
      <c r="O695" t="s">
        <v>1499</v>
      </c>
      <c r="P695">
        <v>7</v>
      </c>
      <c r="Q695">
        <v>14</v>
      </c>
      <c r="R695" t="s">
        <v>1487</v>
      </c>
      <c r="S695" t="s">
        <v>1487</v>
      </c>
      <c r="T695" t="s">
        <v>3101</v>
      </c>
      <c r="U695" t="s">
        <v>1487</v>
      </c>
      <c r="V695" t="s">
        <v>1487</v>
      </c>
      <c r="Y695" t="s">
        <v>1495</v>
      </c>
      <c r="Z695" t="s">
        <v>1487</v>
      </c>
    </row>
    <row r="696" spans="1:26" x14ac:dyDescent="0.25">
      <c r="A696" s="418">
        <v>695</v>
      </c>
      <c r="B696" t="s">
        <v>554</v>
      </c>
      <c r="C696" s="61">
        <v>172</v>
      </c>
      <c r="D696" t="s">
        <v>575</v>
      </c>
      <c r="E696">
        <v>24344</v>
      </c>
      <c r="F696" t="s">
        <v>2406</v>
      </c>
      <c r="G696" t="s">
        <v>2918</v>
      </c>
      <c r="H696" t="s">
        <v>1490</v>
      </c>
      <c r="I696" t="s">
        <v>1491</v>
      </c>
      <c r="J696" t="s">
        <v>1491</v>
      </c>
      <c r="K696" t="s">
        <v>1498</v>
      </c>
      <c r="L696" t="s">
        <v>634</v>
      </c>
      <c r="M696" t="s">
        <v>622</v>
      </c>
      <c r="N696" t="s">
        <v>892</v>
      </c>
      <c r="O696" t="s">
        <v>1499</v>
      </c>
      <c r="P696">
        <v>12</v>
      </c>
      <c r="Q696">
        <v>24</v>
      </c>
      <c r="R696" t="s">
        <v>1487</v>
      </c>
      <c r="S696" t="s">
        <v>1487</v>
      </c>
      <c r="T696" t="s">
        <v>3102</v>
      </c>
      <c r="U696" t="s">
        <v>1487</v>
      </c>
      <c r="V696" t="s">
        <v>1487</v>
      </c>
      <c r="Y696" t="s">
        <v>1495</v>
      </c>
      <c r="Z696" t="s">
        <v>1487</v>
      </c>
    </row>
    <row r="697" spans="1:26" x14ac:dyDescent="0.25">
      <c r="A697" s="418">
        <v>696</v>
      </c>
      <c r="B697" t="s">
        <v>554</v>
      </c>
      <c r="C697" s="61">
        <v>173</v>
      </c>
      <c r="D697" t="s">
        <v>575</v>
      </c>
      <c r="E697">
        <v>24570</v>
      </c>
      <c r="F697" t="s">
        <v>1885</v>
      </c>
      <c r="G697" t="s">
        <v>1734</v>
      </c>
      <c r="H697" t="s">
        <v>1490</v>
      </c>
      <c r="I697" t="s">
        <v>1491</v>
      </c>
      <c r="J697" t="s">
        <v>1491</v>
      </c>
      <c r="K697" t="s">
        <v>1498</v>
      </c>
      <c r="L697" t="s">
        <v>1392</v>
      </c>
      <c r="M697" t="s">
        <v>622</v>
      </c>
      <c r="N697" t="s">
        <v>892</v>
      </c>
      <c r="O697" t="s">
        <v>1499</v>
      </c>
      <c r="P697">
        <v>8</v>
      </c>
      <c r="Q697">
        <v>16</v>
      </c>
      <c r="R697" t="s">
        <v>1487</v>
      </c>
      <c r="S697" t="s">
        <v>1487</v>
      </c>
      <c r="T697" t="s">
        <v>3103</v>
      </c>
      <c r="U697" t="s">
        <v>1487</v>
      </c>
      <c r="V697" t="s">
        <v>1487</v>
      </c>
      <c r="Y697" t="s">
        <v>1495</v>
      </c>
      <c r="Z697" t="s">
        <v>1487</v>
      </c>
    </row>
    <row r="698" spans="1:26" x14ac:dyDescent="0.25">
      <c r="A698" s="418">
        <v>697</v>
      </c>
      <c r="B698" t="s">
        <v>554</v>
      </c>
      <c r="C698" s="61">
        <v>174</v>
      </c>
      <c r="D698" t="s">
        <v>575</v>
      </c>
      <c r="E698">
        <v>24188</v>
      </c>
      <c r="F698" t="s">
        <v>1804</v>
      </c>
      <c r="G698" t="s">
        <v>2601</v>
      </c>
      <c r="H698" t="s">
        <v>1490</v>
      </c>
      <c r="I698" t="s">
        <v>1491</v>
      </c>
      <c r="J698" t="s">
        <v>1491</v>
      </c>
      <c r="K698" t="s">
        <v>1498</v>
      </c>
      <c r="L698" t="s">
        <v>1393</v>
      </c>
      <c r="M698" t="s">
        <v>622</v>
      </c>
      <c r="N698" t="s">
        <v>892</v>
      </c>
      <c r="O698" t="s">
        <v>1499</v>
      </c>
      <c r="P698">
        <v>12</v>
      </c>
      <c r="Q698">
        <v>24</v>
      </c>
      <c r="R698" t="s">
        <v>1487</v>
      </c>
      <c r="S698" t="s">
        <v>1487</v>
      </c>
      <c r="T698" t="s">
        <v>3104</v>
      </c>
      <c r="U698" t="s">
        <v>1487</v>
      </c>
      <c r="V698" t="s">
        <v>1487</v>
      </c>
      <c r="Y698" t="s">
        <v>1495</v>
      </c>
      <c r="Z698" t="s">
        <v>1487</v>
      </c>
    </row>
    <row r="699" spans="1:26" x14ac:dyDescent="0.25">
      <c r="A699" s="418">
        <v>698</v>
      </c>
      <c r="B699" t="s">
        <v>554</v>
      </c>
      <c r="C699" s="61">
        <v>175</v>
      </c>
      <c r="D699" t="s">
        <v>575</v>
      </c>
      <c r="E699">
        <v>23391</v>
      </c>
      <c r="F699" t="s">
        <v>2168</v>
      </c>
      <c r="G699" t="s">
        <v>1671</v>
      </c>
      <c r="H699" t="s">
        <v>1490</v>
      </c>
      <c r="I699" t="s">
        <v>1491</v>
      </c>
      <c r="J699" t="s">
        <v>1491</v>
      </c>
      <c r="K699" t="s">
        <v>1498</v>
      </c>
      <c r="L699" t="s">
        <v>1394</v>
      </c>
      <c r="M699" t="s">
        <v>622</v>
      </c>
      <c r="N699" t="s">
        <v>892</v>
      </c>
      <c r="O699" t="s">
        <v>1499</v>
      </c>
      <c r="P699">
        <v>5</v>
      </c>
      <c r="Q699">
        <v>10</v>
      </c>
      <c r="R699" t="s">
        <v>1487</v>
      </c>
      <c r="S699" t="s">
        <v>1487</v>
      </c>
      <c r="T699" t="s">
        <v>3105</v>
      </c>
      <c r="U699" t="s">
        <v>1487</v>
      </c>
      <c r="V699" t="s">
        <v>1487</v>
      </c>
      <c r="Y699" t="s">
        <v>1495</v>
      </c>
      <c r="Z699" t="s">
        <v>1487</v>
      </c>
    </row>
    <row r="700" spans="1:26" x14ac:dyDescent="0.25">
      <c r="A700" s="418">
        <v>699</v>
      </c>
      <c r="B700" t="s">
        <v>554</v>
      </c>
      <c r="C700" s="61">
        <v>176</v>
      </c>
      <c r="D700" t="s">
        <v>575</v>
      </c>
      <c r="E700">
        <v>25818</v>
      </c>
      <c r="F700" t="s">
        <v>3106</v>
      </c>
      <c r="G700" t="s">
        <v>1563</v>
      </c>
      <c r="H700" t="s">
        <v>1490</v>
      </c>
      <c r="I700" t="s">
        <v>1491</v>
      </c>
      <c r="J700" t="s">
        <v>1491</v>
      </c>
      <c r="K700" t="s">
        <v>1498</v>
      </c>
      <c r="L700" t="s">
        <v>1464</v>
      </c>
      <c r="M700" t="s">
        <v>622</v>
      </c>
      <c r="N700" t="s">
        <v>892</v>
      </c>
      <c r="O700" t="s">
        <v>1499</v>
      </c>
      <c r="P700">
        <v>7</v>
      </c>
      <c r="Q700">
        <v>14</v>
      </c>
      <c r="R700" t="s">
        <v>1487</v>
      </c>
      <c r="S700" t="s">
        <v>1487</v>
      </c>
      <c r="T700" t="s">
        <v>3107</v>
      </c>
      <c r="U700" t="s">
        <v>1487</v>
      </c>
      <c r="V700" t="s">
        <v>1487</v>
      </c>
      <c r="Y700" t="s">
        <v>1495</v>
      </c>
      <c r="Z700" t="s">
        <v>1487</v>
      </c>
    </row>
    <row r="701" spans="1:26" x14ac:dyDescent="0.25">
      <c r="A701" s="418">
        <v>700</v>
      </c>
      <c r="B701" t="s">
        <v>554</v>
      </c>
      <c r="C701" s="61">
        <v>177</v>
      </c>
      <c r="D701" t="s">
        <v>575</v>
      </c>
      <c r="E701">
        <v>22623</v>
      </c>
      <c r="F701" t="s">
        <v>2679</v>
      </c>
      <c r="G701" t="s">
        <v>3113</v>
      </c>
      <c r="H701" t="s">
        <v>1490</v>
      </c>
      <c r="I701" t="s">
        <v>1491</v>
      </c>
      <c r="J701" t="s">
        <v>1491</v>
      </c>
      <c r="K701" t="s">
        <v>1498</v>
      </c>
      <c r="L701" t="s">
        <v>635</v>
      </c>
      <c r="M701" t="s">
        <v>622</v>
      </c>
      <c r="N701" t="s">
        <v>892</v>
      </c>
      <c r="O701" t="s">
        <v>1499</v>
      </c>
      <c r="P701">
        <v>6</v>
      </c>
      <c r="Q701">
        <v>12</v>
      </c>
      <c r="R701" t="s">
        <v>1487</v>
      </c>
      <c r="S701" t="s">
        <v>1487</v>
      </c>
      <c r="T701" t="s">
        <v>3114</v>
      </c>
      <c r="U701" t="s">
        <v>1487</v>
      </c>
      <c r="V701" t="s">
        <v>1487</v>
      </c>
      <c r="Y701" t="s">
        <v>1495</v>
      </c>
      <c r="Z701" t="s">
        <v>1487</v>
      </c>
    </row>
    <row r="702" spans="1:26" x14ac:dyDescent="0.25">
      <c r="A702" s="418">
        <v>701</v>
      </c>
      <c r="B702" t="s">
        <v>554</v>
      </c>
      <c r="C702" s="61">
        <v>178</v>
      </c>
      <c r="D702" t="s">
        <v>575</v>
      </c>
      <c r="E702">
        <v>22944</v>
      </c>
      <c r="F702" t="s">
        <v>1857</v>
      </c>
      <c r="G702" t="s">
        <v>1948</v>
      </c>
      <c r="H702" t="s">
        <v>1490</v>
      </c>
      <c r="I702" t="s">
        <v>1491</v>
      </c>
      <c r="J702" t="s">
        <v>1491</v>
      </c>
      <c r="K702" t="s">
        <v>1492</v>
      </c>
      <c r="L702" t="s">
        <v>1123</v>
      </c>
      <c r="M702" t="s">
        <v>622</v>
      </c>
      <c r="N702" t="s">
        <v>892</v>
      </c>
      <c r="O702" t="s">
        <v>1499</v>
      </c>
      <c r="P702">
        <v>4</v>
      </c>
      <c r="Q702">
        <v>12</v>
      </c>
      <c r="R702" t="s">
        <v>1487</v>
      </c>
      <c r="S702" t="s">
        <v>1487</v>
      </c>
      <c r="T702" t="s">
        <v>3118</v>
      </c>
      <c r="U702">
        <v>5334735304</v>
      </c>
      <c r="V702">
        <v>5325250081</v>
      </c>
      <c r="Y702" t="s">
        <v>1495</v>
      </c>
      <c r="Z702" t="s">
        <v>1487</v>
      </c>
    </row>
    <row r="703" spans="1:26" x14ac:dyDescent="0.25">
      <c r="A703" s="418">
        <v>702</v>
      </c>
      <c r="B703" t="s">
        <v>554</v>
      </c>
      <c r="C703" s="61">
        <v>179</v>
      </c>
      <c r="D703" t="s">
        <v>575</v>
      </c>
      <c r="E703">
        <v>21267</v>
      </c>
      <c r="F703" t="s">
        <v>3119</v>
      </c>
      <c r="G703" t="s">
        <v>3120</v>
      </c>
      <c r="H703" t="s">
        <v>1490</v>
      </c>
      <c r="I703" t="s">
        <v>1491</v>
      </c>
      <c r="J703" t="s">
        <v>1491</v>
      </c>
      <c r="K703" t="s">
        <v>1498</v>
      </c>
      <c r="L703" t="s">
        <v>636</v>
      </c>
      <c r="M703" t="s">
        <v>622</v>
      </c>
      <c r="N703" t="s">
        <v>892</v>
      </c>
      <c r="O703" t="s">
        <v>1499</v>
      </c>
      <c r="P703">
        <v>6</v>
      </c>
      <c r="Q703">
        <v>12</v>
      </c>
      <c r="R703" t="s">
        <v>1487</v>
      </c>
      <c r="S703" t="s">
        <v>1487</v>
      </c>
      <c r="T703" t="s">
        <v>3121</v>
      </c>
      <c r="U703" t="s">
        <v>1487</v>
      </c>
      <c r="V703" t="s">
        <v>1487</v>
      </c>
      <c r="Y703" t="s">
        <v>1495</v>
      </c>
      <c r="Z703" t="s">
        <v>1487</v>
      </c>
    </row>
    <row r="704" spans="1:26" x14ac:dyDescent="0.25">
      <c r="A704" s="418">
        <v>703</v>
      </c>
      <c r="B704" t="s">
        <v>554</v>
      </c>
      <c r="C704" s="61">
        <v>180</v>
      </c>
      <c r="D704" t="s">
        <v>575</v>
      </c>
      <c r="E704">
        <v>25532</v>
      </c>
      <c r="F704" t="s">
        <v>3122</v>
      </c>
      <c r="G704" t="s">
        <v>2381</v>
      </c>
      <c r="H704" t="s">
        <v>2376</v>
      </c>
      <c r="I704" t="s">
        <v>1491</v>
      </c>
      <c r="J704" t="s">
        <v>1491</v>
      </c>
      <c r="K704" t="s">
        <v>1498</v>
      </c>
      <c r="L704" t="s">
        <v>3123</v>
      </c>
      <c r="M704" t="s">
        <v>622</v>
      </c>
      <c r="N704" t="s">
        <v>892</v>
      </c>
      <c r="O704" t="s">
        <v>1499</v>
      </c>
      <c r="P704">
        <v>9</v>
      </c>
      <c r="Q704">
        <v>17</v>
      </c>
      <c r="R704" t="s">
        <v>1487</v>
      </c>
      <c r="S704" t="s">
        <v>1487</v>
      </c>
      <c r="T704" t="s">
        <v>3124</v>
      </c>
      <c r="U704" t="s">
        <v>1487</v>
      </c>
      <c r="V704" t="s">
        <v>1487</v>
      </c>
      <c r="Y704" t="s">
        <v>1495</v>
      </c>
      <c r="Z704" t="s">
        <v>1487</v>
      </c>
    </row>
    <row r="705" spans="1:26" x14ac:dyDescent="0.25">
      <c r="A705" s="418">
        <v>704</v>
      </c>
      <c r="B705" t="s">
        <v>554</v>
      </c>
      <c r="C705" s="61">
        <v>181</v>
      </c>
      <c r="D705" t="s">
        <v>575</v>
      </c>
      <c r="E705">
        <v>26060</v>
      </c>
      <c r="I705" t="s">
        <v>1491</v>
      </c>
      <c r="J705" t="s">
        <v>1491</v>
      </c>
      <c r="L705" t="s">
        <v>3391</v>
      </c>
      <c r="N705" t="s">
        <v>892</v>
      </c>
      <c r="O705" t="s">
        <v>1499</v>
      </c>
      <c r="P705">
        <v>6</v>
      </c>
      <c r="Q705">
        <v>12</v>
      </c>
      <c r="T705" t="s">
        <v>3392</v>
      </c>
      <c r="U705" t="s">
        <v>3393</v>
      </c>
    </row>
    <row r="706" spans="1:26" x14ac:dyDescent="0.25">
      <c r="A706" s="418">
        <v>705</v>
      </c>
      <c r="B706" t="s">
        <v>554</v>
      </c>
      <c r="C706" s="61">
        <v>182</v>
      </c>
      <c r="D706" t="s">
        <v>575</v>
      </c>
      <c r="E706">
        <v>23559</v>
      </c>
      <c r="F706" t="s">
        <v>2076</v>
      </c>
      <c r="G706" t="s">
        <v>1820</v>
      </c>
      <c r="H706" t="s">
        <v>1490</v>
      </c>
      <c r="I706" t="s">
        <v>1491</v>
      </c>
      <c r="J706" t="s">
        <v>1491</v>
      </c>
      <c r="K706" t="s">
        <v>1492</v>
      </c>
      <c r="L706" t="s">
        <v>1232</v>
      </c>
      <c r="M706" t="s">
        <v>622</v>
      </c>
      <c r="N706" t="s">
        <v>892</v>
      </c>
      <c r="O706" t="s">
        <v>1499</v>
      </c>
      <c r="P706">
        <v>3</v>
      </c>
      <c r="Q706">
        <v>6</v>
      </c>
      <c r="R706" t="s">
        <v>1487</v>
      </c>
      <c r="S706" t="s">
        <v>1487</v>
      </c>
      <c r="T706" t="s">
        <v>3133</v>
      </c>
      <c r="U706">
        <v>5542250087</v>
      </c>
      <c r="V706" t="s">
        <v>1487</v>
      </c>
      <c r="Y706" t="s">
        <v>1495</v>
      </c>
      <c r="Z706" t="s">
        <v>1487</v>
      </c>
    </row>
    <row r="707" spans="1:26" x14ac:dyDescent="0.25">
      <c r="A707" s="418">
        <v>706</v>
      </c>
      <c r="B707" t="s">
        <v>554</v>
      </c>
      <c r="C707" s="61">
        <v>183</v>
      </c>
      <c r="D707" t="s">
        <v>575</v>
      </c>
      <c r="E707">
        <v>23969</v>
      </c>
      <c r="F707" t="s">
        <v>2261</v>
      </c>
      <c r="G707" t="s">
        <v>2340</v>
      </c>
      <c r="H707" t="s">
        <v>1490</v>
      </c>
      <c r="I707" t="s">
        <v>1491</v>
      </c>
      <c r="J707" t="s">
        <v>1491</v>
      </c>
      <c r="K707" t="s">
        <v>1498</v>
      </c>
      <c r="L707" t="s">
        <v>1230</v>
      </c>
      <c r="M707" t="s">
        <v>622</v>
      </c>
      <c r="N707" t="s">
        <v>892</v>
      </c>
      <c r="O707" t="s">
        <v>1499</v>
      </c>
      <c r="P707">
        <v>6</v>
      </c>
      <c r="Q707">
        <v>12</v>
      </c>
      <c r="R707" t="s">
        <v>1487</v>
      </c>
      <c r="S707" t="s">
        <v>1487</v>
      </c>
      <c r="T707" t="s">
        <v>3134</v>
      </c>
      <c r="U707" t="s">
        <v>1487</v>
      </c>
      <c r="V707" t="s">
        <v>1487</v>
      </c>
      <c r="Y707" t="s">
        <v>1495</v>
      </c>
      <c r="Z707" t="s">
        <v>1487</v>
      </c>
    </row>
    <row r="708" spans="1:26" x14ac:dyDescent="0.25">
      <c r="A708" s="418">
        <v>707</v>
      </c>
      <c r="B708" t="s">
        <v>554</v>
      </c>
      <c r="C708" s="61">
        <v>184</v>
      </c>
      <c r="D708" t="s">
        <v>575</v>
      </c>
      <c r="E708">
        <v>24389</v>
      </c>
      <c r="F708" t="s">
        <v>3135</v>
      </c>
      <c r="G708" t="s">
        <v>1724</v>
      </c>
      <c r="H708" t="s">
        <v>1490</v>
      </c>
      <c r="I708" t="s">
        <v>1491</v>
      </c>
      <c r="J708" t="s">
        <v>1491</v>
      </c>
      <c r="K708" t="s">
        <v>1498</v>
      </c>
      <c r="L708" t="s">
        <v>1395</v>
      </c>
      <c r="M708" t="s">
        <v>622</v>
      </c>
      <c r="N708" t="s">
        <v>892</v>
      </c>
      <c r="O708" t="s">
        <v>1499</v>
      </c>
      <c r="P708">
        <v>9</v>
      </c>
      <c r="Q708">
        <v>18</v>
      </c>
      <c r="R708" t="s">
        <v>1487</v>
      </c>
      <c r="S708" t="s">
        <v>1487</v>
      </c>
      <c r="T708" t="s">
        <v>3136</v>
      </c>
      <c r="U708" t="s">
        <v>1487</v>
      </c>
      <c r="V708" t="s">
        <v>1487</v>
      </c>
      <c r="Y708" t="s">
        <v>1495</v>
      </c>
      <c r="Z708" t="s">
        <v>1487</v>
      </c>
    </row>
    <row r="709" spans="1:26" x14ac:dyDescent="0.25">
      <c r="A709" s="418">
        <v>708</v>
      </c>
      <c r="B709" t="s">
        <v>554</v>
      </c>
      <c r="C709" s="61">
        <v>185</v>
      </c>
      <c r="D709" t="s">
        <v>575</v>
      </c>
      <c r="E709">
        <v>22677</v>
      </c>
      <c r="F709" t="s">
        <v>1878</v>
      </c>
      <c r="G709" t="s">
        <v>2190</v>
      </c>
      <c r="H709" t="s">
        <v>1490</v>
      </c>
      <c r="I709" t="s">
        <v>1491</v>
      </c>
      <c r="J709" t="s">
        <v>1491</v>
      </c>
      <c r="K709" t="s">
        <v>1498</v>
      </c>
      <c r="L709" t="s">
        <v>1124</v>
      </c>
      <c r="M709" t="s">
        <v>622</v>
      </c>
      <c r="N709" t="s">
        <v>892</v>
      </c>
      <c r="O709" t="s">
        <v>1499</v>
      </c>
      <c r="P709">
        <v>6</v>
      </c>
      <c r="Q709">
        <v>12</v>
      </c>
      <c r="R709" t="s">
        <v>1487</v>
      </c>
      <c r="S709" t="s">
        <v>1487</v>
      </c>
      <c r="T709" t="s">
        <v>3146</v>
      </c>
      <c r="U709" t="s">
        <v>1487</v>
      </c>
      <c r="V709" t="s">
        <v>1487</v>
      </c>
      <c r="Y709" t="s">
        <v>1495</v>
      </c>
      <c r="Z709" t="s">
        <v>1487</v>
      </c>
    </row>
    <row r="710" spans="1:26" x14ac:dyDescent="0.25">
      <c r="A710" s="418">
        <v>709</v>
      </c>
      <c r="B710" t="s">
        <v>554</v>
      </c>
      <c r="C710" s="61">
        <v>186</v>
      </c>
      <c r="D710" t="s">
        <v>575</v>
      </c>
      <c r="E710">
        <v>22232</v>
      </c>
      <c r="F710" t="s">
        <v>2139</v>
      </c>
      <c r="G710" t="s">
        <v>2090</v>
      </c>
      <c r="H710" t="s">
        <v>1490</v>
      </c>
      <c r="I710" t="s">
        <v>1491</v>
      </c>
      <c r="J710" t="s">
        <v>1491</v>
      </c>
      <c r="K710" t="s">
        <v>1492</v>
      </c>
      <c r="L710" t="s">
        <v>1396</v>
      </c>
      <c r="M710" t="s">
        <v>622</v>
      </c>
      <c r="N710" t="s">
        <v>892</v>
      </c>
      <c r="O710" t="s">
        <v>1499</v>
      </c>
      <c r="P710">
        <v>4</v>
      </c>
      <c r="Q710">
        <v>8</v>
      </c>
      <c r="R710" t="s">
        <v>1487</v>
      </c>
      <c r="S710" t="s">
        <v>1487</v>
      </c>
      <c r="T710" t="s">
        <v>3147</v>
      </c>
      <c r="U710">
        <v>5383803921</v>
      </c>
      <c r="V710" t="s">
        <v>1487</v>
      </c>
      <c r="Y710" t="s">
        <v>1495</v>
      </c>
      <c r="Z710" t="s">
        <v>1487</v>
      </c>
    </row>
    <row r="711" spans="1:26" x14ac:dyDescent="0.25">
      <c r="A711" s="418">
        <v>710</v>
      </c>
      <c r="B711" t="s">
        <v>554</v>
      </c>
      <c r="C711" s="61">
        <v>187</v>
      </c>
      <c r="D711" t="s">
        <v>575</v>
      </c>
      <c r="E711">
        <v>22824</v>
      </c>
      <c r="F711" t="s">
        <v>1856</v>
      </c>
      <c r="G711" t="s">
        <v>2591</v>
      </c>
      <c r="H711" t="s">
        <v>1490</v>
      </c>
      <c r="I711" t="s">
        <v>1491</v>
      </c>
      <c r="J711" t="s">
        <v>1491</v>
      </c>
      <c r="K711" t="s">
        <v>1492</v>
      </c>
      <c r="L711" t="s">
        <v>3148</v>
      </c>
      <c r="M711" t="s">
        <v>622</v>
      </c>
      <c r="N711" t="s">
        <v>892</v>
      </c>
      <c r="O711" t="s">
        <v>1499</v>
      </c>
      <c r="P711">
        <v>4</v>
      </c>
      <c r="Q711">
        <v>8</v>
      </c>
      <c r="R711" t="s">
        <v>1487</v>
      </c>
      <c r="S711" t="s">
        <v>1487</v>
      </c>
      <c r="T711" t="s">
        <v>3149</v>
      </c>
      <c r="U711">
        <v>5364215811</v>
      </c>
      <c r="V711" t="s">
        <v>1487</v>
      </c>
      <c r="Y711" t="s">
        <v>1495</v>
      </c>
      <c r="Z711" t="s">
        <v>1487</v>
      </c>
    </row>
    <row r="712" spans="1:26" x14ac:dyDescent="0.25">
      <c r="A712" s="418">
        <v>711</v>
      </c>
      <c r="B712" t="s">
        <v>554</v>
      </c>
      <c r="C712" s="61">
        <v>188</v>
      </c>
      <c r="D712" t="s">
        <v>575</v>
      </c>
      <c r="E712">
        <v>23151</v>
      </c>
      <c r="F712" t="s">
        <v>1530</v>
      </c>
      <c r="G712" t="s">
        <v>1531</v>
      </c>
      <c r="H712" t="s">
        <v>1490</v>
      </c>
      <c r="I712" t="s">
        <v>1491</v>
      </c>
      <c r="J712" t="s">
        <v>1491</v>
      </c>
      <c r="K712" t="s">
        <v>1498</v>
      </c>
      <c r="L712" t="s">
        <v>1130</v>
      </c>
      <c r="M712" t="s">
        <v>622</v>
      </c>
      <c r="N712" t="s">
        <v>892</v>
      </c>
      <c r="O712" t="s">
        <v>1499</v>
      </c>
      <c r="P712">
        <v>17</v>
      </c>
      <c r="Q712">
        <v>34</v>
      </c>
      <c r="R712" t="s">
        <v>1487</v>
      </c>
      <c r="S712" t="s">
        <v>1487</v>
      </c>
      <c r="T712" t="s">
        <v>3150</v>
      </c>
      <c r="U712" t="s">
        <v>1487</v>
      </c>
      <c r="V712" t="s">
        <v>1487</v>
      </c>
      <c r="Y712" t="s">
        <v>1495</v>
      </c>
      <c r="Z712" t="s">
        <v>1487</v>
      </c>
    </row>
    <row r="713" spans="1:26" x14ac:dyDescent="0.25">
      <c r="A713" s="418">
        <v>712</v>
      </c>
      <c r="B713" t="s">
        <v>554</v>
      </c>
      <c r="C713" s="61">
        <v>189</v>
      </c>
      <c r="D713" t="s">
        <v>575</v>
      </c>
      <c r="E713">
        <v>23931</v>
      </c>
      <c r="F713" t="s">
        <v>2261</v>
      </c>
      <c r="G713" t="s">
        <v>2349</v>
      </c>
      <c r="H713" t="s">
        <v>1490</v>
      </c>
      <c r="I713" t="s">
        <v>1491</v>
      </c>
      <c r="J713" t="s">
        <v>1491</v>
      </c>
      <c r="K713" t="s">
        <v>1498</v>
      </c>
      <c r="L713" t="s">
        <v>1397</v>
      </c>
      <c r="M713" t="s">
        <v>622</v>
      </c>
      <c r="N713" t="s">
        <v>892</v>
      </c>
      <c r="O713" t="s">
        <v>1499</v>
      </c>
      <c r="P713">
        <v>6</v>
      </c>
      <c r="Q713">
        <v>23</v>
      </c>
      <c r="R713" t="s">
        <v>1487</v>
      </c>
      <c r="S713" t="s">
        <v>1487</v>
      </c>
      <c r="T713" t="s">
        <v>3151</v>
      </c>
      <c r="U713" t="s">
        <v>1487</v>
      </c>
      <c r="V713" t="s">
        <v>1487</v>
      </c>
      <c r="Y713" t="s">
        <v>1495</v>
      </c>
      <c r="Z713" t="s">
        <v>1487</v>
      </c>
    </row>
    <row r="714" spans="1:26" x14ac:dyDescent="0.25">
      <c r="A714" s="418">
        <v>713</v>
      </c>
      <c r="B714" t="s">
        <v>554</v>
      </c>
      <c r="C714" s="61">
        <v>190</v>
      </c>
      <c r="D714" t="s">
        <v>575</v>
      </c>
      <c r="E714">
        <v>24221</v>
      </c>
      <c r="F714" t="s">
        <v>2263</v>
      </c>
      <c r="G714" t="s">
        <v>2601</v>
      </c>
      <c r="H714" t="s">
        <v>1490</v>
      </c>
      <c r="I714" t="s">
        <v>1491</v>
      </c>
      <c r="J714" t="s">
        <v>1491</v>
      </c>
      <c r="K714" t="s">
        <v>1498</v>
      </c>
      <c r="L714" t="s">
        <v>1398</v>
      </c>
      <c r="M714" t="s">
        <v>622</v>
      </c>
      <c r="N714" t="s">
        <v>892</v>
      </c>
      <c r="O714" t="s">
        <v>1499</v>
      </c>
      <c r="P714">
        <v>8</v>
      </c>
      <c r="Q714">
        <v>16</v>
      </c>
      <c r="R714" t="s">
        <v>1487</v>
      </c>
      <c r="S714" t="s">
        <v>1487</v>
      </c>
      <c r="T714" t="s">
        <v>3154</v>
      </c>
      <c r="U714" t="s">
        <v>1487</v>
      </c>
      <c r="V714" t="s">
        <v>1487</v>
      </c>
      <c r="Y714" t="s">
        <v>1495</v>
      </c>
      <c r="Z714" t="s">
        <v>1487</v>
      </c>
    </row>
    <row r="715" spans="1:26" x14ac:dyDescent="0.25">
      <c r="A715" s="418">
        <v>714</v>
      </c>
      <c r="B715" t="s">
        <v>554</v>
      </c>
      <c r="C715" s="61">
        <v>191</v>
      </c>
      <c r="D715" t="s">
        <v>575</v>
      </c>
      <c r="E715">
        <v>12677</v>
      </c>
      <c r="F715" t="s">
        <v>2838</v>
      </c>
      <c r="G715" t="s">
        <v>2839</v>
      </c>
      <c r="H715" t="s">
        <v>1490</v>
      </c>
      <c r="I715" t="s">
        <v>1491</v>
      </c>
      <c r="J715" t="s">
        <v>1491</v>
      </c>
      <c r="K715" t="s">
        <v>1492</v>
      </c>
      <c r="L715" t="s">
        <v>2840</v>
      </c>
      <c r="M715" t="s">
        <v>622</v>
      </c>
      <c r="N715" t="s">
        <v>1527</v>
      </c>
      <c r="O715" t="s">
        <v>1551</v>
      </c>
      <c r="P715">
        <v>151</v>
      </c>
      <c r="Q715">
        <v>323</v>
      </c>
      <c r="R715" t="s">
        <v>1487</v>
      </c>
      <c r="S715" t="s">
        <v>1487</v>
      </c>
      <c r="T715" t="s">
        <v>2841</v>
      </c>
      <c r="U715">
        <v>2524220001</v>
      </c>
      <c r="V715">
        <v>2524220003</v>
      </c>
      <c r="Y715" t="s">
        <v>1495</v>
      </c>
      <c r="Z715" t="s">
        <v>1487</v>
      </c>
    </row>
    <row r="716" spans="1:26" x14ac:dyDescent="0.25">
      <c r="A716" s="418">
        <v>715</v>
      </c>
      <c r="B716" t="s">
        <v>554</v>
      </c>
      <c r="C716" s="61">
        <v>1</v>
      </c>
      <c r="D716" t="s">
        <v>639</v>
      </c>
      <c r="E716">
        <v>15762</v>
      </c>
      <c r="F716" t="s">
        <v>3162</v>
      </c>
      <c r="G716" t="s">
        <v>2600</v>
      </c>
      <c r="H716" t="s">
        <v>1490</v>
      </c>
      <c r="I716" t="s">
        <v>1491</v>
      </c>
      <c r="J716" t="s">
        <v>1491</v>
      </c>
      <c r="K716" t="s">
        <v>1492</v>
      </c>
      <c r="L716" t="s">
        <v>3163</v>
      </c>
      <c r="M716" t="s">
        <v>622</v>
      </c>
      <c r="N716" t="s">
        <v>1521</v>
      </c>
      <c r="O716" t="s">
        <v>1557</v>
      </c>
      <c r="P716">
        <v>127</v>
      </c>
      <c r="Q716">
        <v>254</v>
      </c>
      <c r="R716" t="s">
        <v>1487</v>
      </c>
      <c r="S716" t="s">
        <v>1487</v>
      </c>
      <c r="T716" t="s">
        <v>3164</v>
      </c>
      <c r="U716">
        <v>2522145050</v>
      </c>
      <c r="V716">
        <v>2522144949</v>
      </c>
      <c r="Y716" t="s">
        <v>1495</v>
      </c>
      <c r="Z716" t="s">
        <v>1487</v>
      </c>
    </row>
    <row r="717" spans="1:26" x14ac:dyDescent="0.25">
      <c r="A717" s="418">
        <v>716</v>
      </c>
      <c r="B717" t="s">
        <v>554</v>
      </c>
      <c r="C717" s="61">
        <v>2</v>
      </c>
      <c r="D717" t="s">
        <v>639</v>
      </c>
      <c r="E717">
        <v>12630</v>
      </c>
      <c r="F717" t="s">
        <v>3182</v>
      </c>
      <c r="G717" t="s">
        <v>2080</v>
      </c>
      <c r="H717" t="s">
        <v>1490</v>
      </c>
      <c r="I717" t="s">
        <v>1491</v>
      </c>
      <c r="J717" t="s">
        <v>1491</v>
      </c>
      <c r="K717" t="s">
        <v>1492</v>
      </c>
      <c r="L717" t="s">
        <v>1460</v>
      </c>
      <c r="M717" t="s">
        <v>622</v>
      </c>
      <c r="N717" t="s">
        <v>1521</v>
      </c>
      <c r="O717" t="s">
        <v>1557</v>
      </c>
      <c r="P717">
        <v>56</v>
      </c>
      <c r="Q717">
        <v>112</v>
      </c>
      <c r="R717" t="s">
        <v>1487</v>
      </c>
      <c r="S717" t="s">
        <v>1487</v>
      </c>
      <c r="T717" t="s">
        <v>3183</v>
      </c>
      <c r="U717">
        <v>2524441667</v>
      </c>
      <c r="V717">
        <v>2522230340</v>
      </c>
      <c r="Y717" t="s">
        <v>1495</v>
      </c>
      <c r="Z717" t="s">
        <v>1487</v>
      </c>
    </row>
    <row r="718" spans="1:26" x14ac:dyDescent="0.25">
      <c r="A718" s="418">
        <v>717</v>
      </c>
      <c r="B718" t="s">
        <v>554</v>
      </c>
      <c r="C718" s="61">
        <v>3</v>
      </c>
      <c r="D718" t="s">
        <v>639</v>
      </c>
      <c r="E718">
        <v>17229</v>
      </c>
      <c r="F718" t="s">
        <v>3159</v>
      </c>
      <c r="G718" t="s">
        <v>3160</v>
      </c>
      <c r="H718" t="s">
        <v>1490</v>
      </c>
      <c r="I718" t="s">
        <v>1491</v>
      </c>
      <c r="J718" t="s">
        <v>1491</v>
      </c>
      <c r="K718" t="s">
        <v>1492</v>
      </c>
      <c r="L718" t="s">
        <v>1025</v>
      </c>
      <c r="M718" t="s">
        <v>622</v>
      </c>
      <c r="N718" t="s">
        <v>1521</v>
      </c>
      <c r="O718" t="s">
        <v>1539</v>
      </c>
      <c r="P718">
        <v>32</v>
      </c>
      <c r="Q718">
        <v>64</v>
      </c>
      <c r="R718" t="s">
        <v>1487</v>
      </c>
      <c r="S718" t="s">
        <v>1487</v>
      </c>
      <c r="T718" t="s">
        <v>3161</v>
      </c>
      <c r="U718">
        <v>2522142222</v>
      </c>
      <c r="V718">
        <v>2522142252</v>
      </c>
      <c r="Y718" t="s">
        <v>1495</v>
      </c>
      <c r="Z718" t="s">
        <v>1487</v>
      </c>
    </row>
    <row r="719" spans="1:26" x14ac:dyDescent="0.25">
      <c r="A719" s="418">
        <v>718</v>
      </c>
      <c r="B719" t="s">
        <v>554</v>
      </c>
      <c r="C719" s="61">
        <v>4</v>
      </c>
      <c r="D719" t="s">
        <v>639</v>
      </c>
      <c r="E719">
        <v>9546</v>
      </c>
      <c r="F719" t="s">
        <v>1974</v>
      </c>
      <c r="G719" t="s">
        <v>3165</v>
      </c>
      <c r="H719" t="s">
        <v>1490</v>
      </c>
      <c r="I719" t="s">
        <v>1491</v>
      </c>
      <c r="J719" t="s">
        <v>1491</v>
      </c>
      <c r="K719" t="s">
        <v>1492</v>
      </c>
      <c r="L719" t="s">
        <v>3166</v>
      </c>
      <c r="M719" t="s">
        <v>622</v>
      </c>
      <c r="N719" t="s">
        <v>1521</v>
      </c>
      <c r="O719" t="s">
        <v>1539</v>
      </c>
      <c r="P719">
        <v>68</v>
      </c>
      <c r="Q719">
        <v>136</v>
      </c>
      <c r="R719" t="s">
        <v>1487</v>
      </c>
      <c r="S719" t="s">
        <v>1487</v>
      </c>
      <c r="T719" t="s">
        <v>3167</v>
      </c>
      <c r="U719">
        <v>2522238002</v>
      </c>
      <c r="V719">
        <v>2522239148</v>
      </c>
      <c r="Y719" t="s">
        <v>1495</v>
      </c>
      <c r="Z719" t="s">
        <v>1487</v>
      </c>
    </row>
    <row r="720" spans="1:26" x14ac:dyDescent="0.25">
      <c r="A720" s="418">
        <v>719</v>
      </c>
      <c r="B720" t="s">
        <v>554</v>
      </c>
      <c r="C720" s="61">
        <v>5</v>
      </c>
      <c r="D720" t="s">
        <v>639</v>
      </c>
      <c r="E720">
        <v>4881</v>
      </c>
      <c r="F720" t="s">
        <v>3170</v>
      </c>
      <c r="G720" t="s">
        <v>3054</v>
      </c>
      <c r="H720" t="s">
        <v>1490</v>
      </c>
      <c r="I720" t="s">
        <v>1491</v>
      </c>
      <c r="J720" t="s">
        <v>1491</v>
      </c>
      <c r="K720" t="s">
        <v>1492</v>
      </c>
      <c r="L720" t="s">
        <v>363</v>
      </c>
      <c r="M720" t="s">
        <v>622</v>
      </c>
      <c r="N720" t="s">
        <v>1521</v>
      </c>
      <c r="O720" t="s">
        <v>1539</v>
      </c>
      <c r="P720">
        <v>88</v>
      </c>
      <c r="Q720">
        <v>176</v>
      </c>
      <c r="R720" t="s">
        <v>1487</v>
      </c>
      <c r="S720" t="s">
        <v>1487</v>
      </c>
      <c r="T720" t="s">
        <v>3171</v>
      </c>
      <c r="U720">
        <v>2522122703</v>
      </c>
      <c r="V720">
        <v>2522122610</v>
      </c>
      <c r="Y720" t="s">
        <v>1495</v>
      </c>
      <c r="Z720" t="s">
        <v>1487</v>
      </c>
    </row>
    <row r="721" spans="1:26" x14ac:dyDescent="0.25">
      <c r="A721" s="418">
        <v>720</v>
      </c>
      <c r="B721" t="s">
        <v>554</v>
      </c>
      <c r="C721" s="61">
        <v>6</v>
      </c>
      <c r="D721" t="s">
        <v>639</v>
      </c>
      <c r="E721">
        <v>16437</v>
      </c>
      <c r="F721" t="s">
        <v>3176</v>
      </c>
      <c r="G721" t="s">
        <v>3176</v>
      </c>
      <c r="H721" t="s">
        <v>1490</v>
      </c>
      <c r="I721" t="s">
        <v>1491</v>
      </c>
      <c r="J721" t="s">
        <v>1491</v>
      </c>
      <c r="K721" t="s">
        <v>1492</v>
      </c>
      <c r="L721" t="s">
        <v>3177</v>
      </c>
      <c r="M721" t="s">
        <v>622</v>
      </c>
      <c r="N721" t="s">
        <v>1521</v>
      </c>
      <c r="O721" t="s">
        <v>1539</v>
      </c>
      <c r="P721">
        <v>63</v>
      </c>
      <c r="Q721">
        <v>118</v>
      </c>
      <c r="R721" t="s">
        <v>1487</v>
      </c>
      <c r="S721" t="s">
        <v>1487</v>
      </c>
      <c r="T721" t="s">
        <v>3178</v>
      </c>
      <c r="U721">
        <v>2522143995</v>
      </c>
      <c r="V721">
        <v>2522143135</v>
      </c>
      <c r="Y721" t="s">
        <v>1495</v>
      </c>
      <c r="Z721" t="s">
        <v>1487</v>
      </c>
    </row>
    <row r="722" spans="1:26" x14ac:dyDescent="0.25">
      <c r="A722" s="418">
        <v>721</v>
      </c>
      <c r="B722" t="s">
        <v>554</v>
      </c>
      <c r="C722" s="61">
        <v>7</v>
      </c>
      <c r="D722" t="s">
        <v>639</v>
      </c>
      <c r="E722">
        <v>20501</v>
      </c>
      <c r="F722" t="s">
        <v>2128</v>
      </c>
      <c r="G722" t="s">
        <v>2571</v>
      </c>
      <c r="H722" t="s">
        <v>1490</v>
      </c>
      <c r="I722" t="s">
        <v>1491</v>
      </c>
      <c r="J722" t="s">
        <v>1491</v>
      </c>
      <c r="K722" t="s">
        <v>1498</v>
      </c>
      <c r="L722" t="s">
        <v>955</v>
      </c>
      <c r="M722" t="s">
        <v>622</v>
      </c>
      <c r="N722" t="s">
        <v>1521</v>
      </c>
      <c r="O722" t="s">
        <v>1539</v>
      </c>
      <c r="P722">
        <v>50</v>
      </c>
      <c r="Q722">
        <v>130</v>
      </c>
      <c r="R722" t="s">
        <v>1487</v>
      </c>
      <c r="S722" t="s">
        <v>1487</v>
      </c>
      <c r="T722" t="s">
        <v>3179</v>
      </c>
      <c r="U722" t="s">
        <v>1487</v>
      </c>
      <c r="V722" t="s">
        <v>1487</v>
      </c>
      <c r="Y722" t="s">
        <v>1495</v>
      </c>
      <c r="Z722" t="s">
        <v>1487</v>
      </c>
    </row>
    <row r="723" spans="1:26" x14ac:dyDescent="0.25">
      <c r="A723" s="418">
        <v>722</v>
      </c>
      <c r="B723" t="s">
        <v>554</v>
      </c>
      <c r="C723" s="61">
        <v>8</v>
      </c>
      <c r="D723" t="s">
        <v>639</v>
      </c>
      <c r="E723">
        <v>25024</v>
      </c>
      <c r="F723" t="s">
        <v>3180</v>
      </c>
      <c r="G723" t="s">
        <v>2067</v>
      </c>
      <c r="H723" t="s">
        <v>1490</v>
      </c>
      <c r="I723" t="s">
        <v>1491</v>
      </c>
      <c r="J723" t="s">
        <v>1491</v>
      </c>
      <c r="K723" t="s">
        <v>1492</v>
      </c>
      <c r="L723" t="s">
        <v>1276</v>
      </c>
      <c r="M723" t="s">
        <v>622</v>
      </c>
      <c r="N723" t="s">
        <v>1521</v>
      </c>
      <c r="O723" t="s">
        <v>1539</v>
      </c>
      <c r="P723">
        <v>12</v>
      </c>
      <c r="Q723">
        <v>24</v>
      </c>
      <c r="R723" t="s">
        <v>1487</v>
      </c>
      <c r="S723" t="s">
        <v>1487</v>
      </c>
      <c r="T723" t="s">
        <v>3181</v>
      </c>
      <c r="U723">
        <v>2522144864</v>
      </c>
      <c r="V723">
        <v>2522144864</v>
      </c>
      <c r="Y723" t="s">
        <v>1495</v>
      </c>
      <c r="Z723" t="s">
        <v>1487</v>
      </c>
    </row>
    <row r="724" spans="1:26" x14ac:dyDescent="0.25">
      <c r="A724" s="418">
        <v>723</v>
      </c>
      <c r="B724" t="s">
        <v>554</v>
      </c>
      <c r="C724" s="61">
        <v>9</v>
      </c>
      <c r="D724" t="s">
        <v>639</v>
      </c>
      <c r="E724">
        <v>20909</v>
      </c>
      <c r="F724" t="s">
        <v>2417</v>
      </c>
      <c r="G724" t="s">
        <v>3168</v>
      </c>
      <c r="H724" t="s">
        <v>1490</v>
      </c>
      <c r="I724" t="s">
        <v>1491</v>
      </c>
      <c r="J724" t="s">
        <v>1491</v>
      </c>
      <c r="K724" t="s">
        <v>1498</v>
      </c>
      <c r="L724" t="s">
        <v>979</v>
      </c>
      <c r="M724" t="s">
        <v>1547</v>
      </c>
      <c r="N724" t="s">
        <v>1730</v>
      </c>
      <c r="O724" t="s">
        <v>1487</v>
      </c>
      <c r="P724" t="s">
        <v>1487</v>
      </c>
      <c r="Q724">
        <v>340</v>
      </c>
      <c r="R724" t="s">
        <v>1487</v>
      </c>
      <c r="S724" t="s">
        <v>1487</v>
      </c>
      <c r="T724" t="s">
        <v>3169</v>
      </c>
      <c r="U724" t="s">
        <v>1487</v>
      </c>
      <c r="V724" t="s">
        <v>1487</v>
      </c>
      <c r="Y724" t="s">
        <v>1495</v>
      </c>
      <c r="Z724" t="s">
        <v>1487</v>
      </c>
    </row>
    <row r="725" spans="1:26" x14ac:dyDescent="0.25">
      <c r="A725" s="418">
        <v>724</v>
      </c>
      <c r="B725" t="s">
        <v>554</v>
      </c>
      <c r="C725" s="61">
        <v>10</v>
      </c>
      <c r="D725" t="s">
        <v>639</v>
      </c>
      <c r="E725">
        <v>16966</v>
      </c>
      <c r="F725" t="s">
        <v>3172</v>
      </c>
      <c r="G725" t="s">
        <v>3172</v>
      </c>
      <c r="H725" t="s">
        <v>1490</v>
      </c>
      <c r="I725" t="s">
        <v>1491</v>
      </c>
      <c r="J725" t="s">
        <v>1491</v>
      </c>
      <c r="K725" t="s">
        <v>1492</v>
      </c>
      <c r="L725" t="s">
        <v>495</v>
      </c>
      <c r="M725" t="s">
        <v>622</v>
      </c>
      <c r="N725" t="s">
        <v>1517</v>
      </c>
      <c r="O725" t="s">
        <v>1487</v>
      </c>
      <c r="P725">
        <v>5</v>
      </c>
      <c r="Q725">
        <v>10</v>
      </c>
      <c r="R725" t="s">
        <v>1487</v>
      </c>
      <c r="S725" t="s">
        <v>1487</v>
      </c>
      <c r="T725" t="s">
        <v>3173</v>
      </c>
      <c r="U725">
        <v>5444989187</v>
      </c>
      <c r="V725">
        <v>2522176329</v>
      </c>
      <c r="Y725" t="s">
        <v>1495</v>
      </c>
      <c r="Z725" t="s">
        <v>1487</v>
      </c>
    </row>
    <row r="726" spans="1:26" x14ac:dyDescent="0.25">
      <c r="A726" s="418">
        <v>725</v>
      </c>
      <c r="B726" t="s">
        <v>554</v>
      </c>
      <c r="C726" s="61">
        <v>11</v>
      </c>
      <c r="D726" t="s">
        <v>639</v>
      </c>
      <c r="E726">
        <v>16533</v>
      </c>
      <c r="F726" t="s">
        <v>3174</v>
      </c>
      <c r="G726" t="s">
        <v>3174</v>
      </c>
      <c r="H726" t="s">
        <v>1490</v>
      </c>
      <c r="I726" t="s">
        <v>1491</v>
      </c>
      <c r="J726" t="s">
        <v>1491</v>
      </c>
      <c r="K726" t="s">
        <v>1498</v>
      </c>
      <c r="L726" t="s">
        <v>470</v>
      </c>
      <c r="M726" t="s">
        <v>1547</v>
      </c>
      <c r="N726" t="s">
        <v>1909</v>
      </c>
      <c r="O726" t="s">
        <v>1487</v>
      </c>
      <c r="P726">
        <v>0</v>
      </c>
      <c r="Q726">
        <v>100</v>
      </c>
      <c r="R726" t="s">
        <v>1487</v>
      </c>
      <c r="S726" t="s">
        <v>1487</v>
      </c>
      <c r="T726" t="s">
        <v>3175</v>
      </c>
      <c r="U726" t="s">
        <v>1487</v>
      </c>
      <c r="V726" t="s">
        <v>1487</v>
      </c>
      <c r="Y726" t="s">
        <v>1495</v>
      </c>
      <c r="Z726" t="s">
        <v>1487</v>
      </c>
    </row>
    <row r="727" spans="1:26" x14ac:dyDescent="0.25">
      <c r="A727" s="418">
        <v>726</v>
      </c>
      <c r="B727" t="s">
        <v>554</v>
      </c>
      <c r="C727" s="61">
        <v>1</v>
      </c>
      <c r="D727" t="s">
        <v>640</v>
      </c>
      <c r="E727">
        <v>11646</v>
      </c>
      <c r="F727" t="s">
        <v>3196</v>
      </c>
      <c r="G727" t="s">
        <v>1878</v>
      </c>
      <c r="H727" t="s">
        <v>1490</v>
      </c>
      <c r="I727" t="s">
        <v>1491</v>
      </c>
      <c r="J727" t="s">
        <v>1491</v>
      </c>
      <c r="K727" t="s">
        <v>1492</v>
      </c>
      <c r="L727" t="s">
        <v>3197</v>
      </c>
      <c r="M727" t="s">
        <v>622</v>
      </c>
      <c r="N727" t="s">
        <v>1521</v>
      </c>
      <c r="O727" t="s">
        <v>1522</v>
      </c>
      <c r="P727">
        <v>289</v>
      </c>
      <c r="Q727">
        <v>608</v>
      </c>
      <c r="R727" t="s">
        <v>1487</v>
      </c>
      <c r="S727" t="s">
        <v>1487</v>
      </c>
      <c r="T727" t="s">
        <v>3198</v>
      </c>
      <c r="U727">
        <v>2523745010</v>
      </c>
      <c r="V727">
        <v>2523745004</v>
      </c>
      <c r="Y727" t="s">
        <v>1495</v>
      </c>
      <c r="Z727" t="s">
        <v>1487</v>
      </c>
    </row>
    <row r="728" spans="1:26" x14ac:dyDescent="0.25">
      <c r="A728" s="418">
        <v>727</v>
      </c>
      <c r="B728" t="s">
        <v>554</v>
      </c>
      <c r="C728" s="61">
        <v>2</v>
      </c>
      <c r="D728" t="s">
        <v>640</v>
      </c>
      <c r="E728">
        <v>15525</v>
      </c>
      <c r="F728" t="s">
        <v>3210</v>
      </c>
      <c r="G728" t="s">
        <v>3211</v>
      </c>
      <c r="H728" t="s">
        <v>1490</v>
      </c>
      <c r="I728" t="s">
        <v>1491</v>
      </c>
      <c r="J728" t="s">
        <v>1491</v>
      </c>
      <c r="K728" t="s">
        <v>1492</v>
      </c>
      <c r="L728" t="s">
        <v>3212</v>
      </c>
      <c r="M728" t="s">
        <v>622</v>
      </c>
      <c r="N728" t="s">
        <v>1521</v>
      </c>
      <c r="O728" t="s">
        <v>1522</v>
      </c>
      <c r="P728">
        <v>91</v>
      </c>
      <c r="Q728">
        <v>184</v>
      </c>
      <c r="R728" t="s">
        <v>1487</v>
      </c>
      <c r="S728" t="s">
        <v>1487</v>
      </c>
      <c r="T728" t="s">
        <v>3213</v>
      </c>
      <c r="U728">
        <v>2523110505</v>
      </c>
      <c r="V728">
        <v>2523110506</v>
      </c>
      <c r="Y728" t="s">
        <v>1495</v>
      </c>
      <c r="Z728" t="s">
        <v>1487</v>
      </c>
    </row>
    <row r="729" spans="1:26" x14ac:dyDescent="0.25">
      <c r="A729" s="418">
        <v>728</v>
      </c>
      <c r="B729" t="s">
        <v>554</v>
      </c>
      <c r="C729" s="61">
        <v>3</v>
      </c>
      <c r="D729" t="s">
        <v>640</v>
      </c>
      <c r="E729">
        <v>15135</v>
      </c>
      <c r="F729" t="s">
        <v>3223</v>
      </c>
      <c r="G729" t="s">
        <v>3224</v>
      </c>
      <c r="H729" t="s">
        <v>1490</v>
      </c>
      <c r="I729" t="s">
        <v>1491</v>
      </c>
      <c r="J729" t="s">
        <v>1491</v>
      </c>
      <c r="K729" t="s">
        <v>1492</v>
      </c>
      <c r="L729" t="s">
        <v>538</v>
      </c>
      <c r="M729" t="s">
        <v>622</v>
      </c>
      <c r="N729" t="s">
        <v>1521</v>
      </c>
      <c r="O729" t="s">
        <v>1522</v>
      </c>
      <c r="P729">
        <v>141</v>
      </c>
      <c r="Q729">
        <v>282</v>
      </c>
      <c r="R729" t="s">
        <v>1487</v>
      </c>
      <c r="S729" t="s">
        <v>1487</v>
      </c>
      <c r="T729" t="s">
        <v>3225</v>
      </c>
      <c r="U729">
        <v>2525110030</v>
      </c>
      <c r="V729">
        <v>2525110040</v>
      </c>
      <c r="Y729" t="s">
        <v>1495</v>
      </c>
      <c r="Z729" t="s">
        <v>1487</v>
      </c>
    </row>
    <row r="730" spans="1:26" x14ac:dyDescent="0.25">
      <c r="A730" s="418">
        <v>729</v>
      </c>
      <c r="B730" t="s">
        <v>554</v>
      </c>
      <c r="C730" s="61">
        <v>4</v>
      </c>
      <c r="D730" t="s">
        <v>640</v>
      </c>
      <c r="E730">
        <v>25827</v>
      </c>
      <c r="F730" t="s">
        <v>3106</v>
      </c>
      <c r="G730" t="s">
        <v>1563</v>
      </c>
      <c r="H730" t="s">
        <v>1490</v>
      </c>
      <c r="I730" t="s">
        <v>1491</v>
      </c>
      <c r="J730" t="s">
        <v>1491</v>
      </c>
      <c r="K730" t="s">
        <v>1498</v>
      </c>
      <c r="L730" t="s">
        <v>3191</v>
      </c>
      <c r="M730" t="s">
        <v>622</v>
      </c>
      <c r="N730" t="s">
        <v>1521</v>
      </c>
      <c r="O730" t="s">
        <v>1557</v>
      </c>
      <c r="P730">
        <v>143</v>
      </c>
      <c r="Q730">
        <v>298</v>
      </c>
      <c r="R730" t="s">
        <v>1487</v>
      </c>
      <c r="S730" t="s">
        <v>1487</v>
      </c>
      <c r="T730" t="s">
        <v>3192</v>
      </c>
      <c r="U730" t="s">
        <v>1487</v>
      </c>
      <c r="V730" t="s">
        <v>1487</v>
      </c>
      <c r="Y730" t="s">
        <v>1495</v>
      </c>
      <c r="Z730" t="s">
        <v>1487</v>
      </c>
    </row>
    <row r="731" spans="1:26" x14ac:dyDescent="0.25">
      <c r="A731" s="418">
        <v>730</v>
      </c>
      <c r="B731" t="s">
        <v>554</v>
      </c>
      <c r="C731" s="61">
        <v>5</v>
      </c>
      <c r="D731" t="s">
        <v>640</v>
      </c>
      <c r="E731">
        <v>12239</v>
      </c>
      <c r="F731" t="s">
        <v>3193</v>
      </c>
      <c r="G731" t="s">
        <v>3194</v>
      </c>
      <c r="H731" t="s">
        <v>1490</v>
      </c>
      <c r="I731" t="s">
        <v>1491</v>
      </c>
      <c r="J731" t="s">
        <v>1491</v>
      </c>
      <c r="K731" t="s">
        <v>1492</v>
      </c>
      <c r="L731" t="s">
        <v>365</v>
      </c>
      <c r="M731" t="s">
        <v>622</v>
      </c>
      <c r="N731" t="s">
        <v>1521</v>
      </c>
      <c r="O731" t="s">
        <v>1539</v>
      </c>
      <c r="P731">
        <v>58</v>
      </c>
      <c r="Q731">
        <v>116</v>
      </c>
      <c r="R731" t="s">
        <v>1487</v>
      </c>
      <c r="S731" t="s">
        <v>1487</v>
      </c>
      <c r="T731" t="s">
        <v>3195</v>
      </c>
      <c r="U731">
        <v>2525137988</v>
      </c>
      <c r="V731">
        <v>2525137966</v>
      </c>
      <c r="Y731" t="s">
        <v>1495</v>
      </c>
      <c r="Z731" t="s">
        <v>1487</v>
      </c>
    </row>
    <row r="732" spans="1:26" x14ac:dyDescent="0.25">
      <c r="A732" s="418">
        <v>731</v>
      </c>
      <c r="B732" t="s">
        <v>554</v>
      </c>
      <c r="C732" s="61">
        <v>6</v>
      </c>
      <c r="D732" t="s">
        <v>640</v>
      </c>
      <c r="E732">
        <v>20818</v>
      </c>
      <c r="F732" t="s">
        <v>2880</v>
      </c>
      <c r="G732" t="s">
        <v>3059</v>
      </c>
      <c r="H732" t="s">
        <v>1490</v>
      </c>
      <c r="I732" t="s">
        <v>1491</v>
      </c>
      <c r="J732" t="s">
        <v>1491</v>
      </c>
      <c r="K732" t="s">
        <v>1492</v>
      </c>
      <c r="L732" t="s">
        <v>981</v>
      </c>
      <c r="M732" t="s">
        <v>622</v>
      </c>
      <c r="N732" t="s">
        <v>1521</v>
      </c>
      <c r="O732" t="s">
        <v>1539</v>
      </c>
      <c r="P732">
        <v>19</v>
      </c>
      <c r="Q732">
        <v>38</v>
      </c>
      <c r="R732" t="s">
        <v>1487</v>
      </c>
      <c r="S732" t="s">
        <v>1487</v>
      </c>
      <c r="T732" t="s">
        <v>3199</v>
      </c>
      <c r="U732">
        <v>5323817803</v>
      </c>
      <c r="V732" t="s">
        <v>1487</v>
      </c>
      <c r="Y732" t="s">
        <v>1495</v>
      </c>
      <c r="Z732" t="s">
        <v>1487</v>
      </c>
    </row>
    <row r="733" spans="1:26" x14ac:dyDescent="0.25">
      <c r="A733" s="418">
        <v>732</v>
      </c>
      <c r="B733" t="s">
        <v>554</v>
      </c>
      <c r="C733" s="61">
        <v>7</v>
      </c>
      <c r="D733" t="s">
        <v>640</v>
      </c>
      <c r="E733">
        <v>20776</v>
      </c>
      <c r="F733" t="s">
        <v>3200</v>
      </c>
      <c r="G733" t="s">
        <v>3108</v>
      </c>
      <c r="H733" t="s">
        <v>1490</v>
      </c>
      <c r="I733" t="s">
        <v>1491</v>
      </c>
      <c r="J733" t="s">
        <v>1491</v>
      </c>
      <c r="K733" t="s">
        <v>1492</v>
      </c>
      <c r="L733" t="s">
        <v>982</v>
      </c>
      <c r="M733" t="s">
        <v>622</v>
      </c>
      <c r="N733" t="s">
        <v>1521</v>
      </c>
      <c r="O733" t="s">
        <v>1539</v>
      </c>
      <c r="P733">
        <v>38</v>
      </c>
      <c r="Q733">
        <v>82</v>
      </c>
      <c r="R733" t="s">
        <v>1487</v>
      </c>
      <c r="S733" t="s">
        <v>1487</v>
      </c>
      <c r="T733" t="s">
        <v>3201</v>
      </c>
      <c r="U733">
        <v>2525222071</v>
      </c>
      <c r="V733" t="s">
        <v>1487</v>
      </c>
      <c r="Y733" t="s">
        <v>1495</v>
      </c>
      <c r="Z733" t="s">
        <v>1487</v>
      </c>
    </row>
    <row r="734" spans="1:26" x14ac:dyDescent="0.25">
      <c r="A734" s="418">
        <v>733</v>
      </c>
      <c r="B734" t="s">
        <v>554</v>
      </c>
      <c r="C734" s="61">
        <v>8</v>
      </c>
      <c r="D734" t="s">
        <v>640</v>
      </c>
      <c r="E734">
        <v>14384</v>
      </c>
      <c r="F734" t="s">
        <v>1576</v>
      </c>
      <c r="G734" t="s">
        <v>1576</v>
      </c>
      <c r="H734" t="s">
        <v>1490</v>
      </c>
      <c r="I734" t="s">
        <v>1491</v>
      </c>
      <c r="J734" t="s">
        <v>1491</v>
      </c>
      <c r="K734" t="s">
        <v>1498</v>
      </c>
      <c r="L734" t="s">
        <v>366</v>
      </c>
      <c r="M734" t="s">
        <v>622</v>
      </c>
      <c r="N734" t="s">
        <v>1521</v>
      </c>
      <c r="O734" t="s">
        <v>1539</v>
      </c>
      <c r="P734">
        <v>60</v>
      </c>
      <c r="Q734">
        <v>120</v>
      </c>
      <c r="R734" t="s">
        <v>1487</v>
      </c>
      <c r="S734" t="s">
        <v>1487</v>
      </c>
      <c r="T734" t="s">
        <v>3202</v>
      </c>
      <c r="U734">
        <v>2525322233</v>
      </c>
      <c r="V734" t="s">
        <v>1487</v>
      </c>
      <c r="Y734" t="s">
        <v>1495</v>
      </c>
      <c r="Z734" t="s">
        <v>1487</v>
      </c>
    </row>
    <row r="735" spans="1:26" x14ac:dyDescent="0.25">
      <c r="A735" s="418">
        <v>734</v>
      </c>
      <c r="B735" t="s">
        <v>554</v>
      </c>
      <c r="C735" s="61">
        <v>9</v>
      </c>
      <c r="D735" t="s">
        <v>640</v>
      </c>
      <c r="E735">
        <v>10232</v>
      </c>
      <c r="F735" t="s">
        <v>3217</v>
      </c>
      <c r="G735" t="s">
        <v>3218</v>
      </c>
      <c r="H735" t="s">
        <v>1490</v>
      </c>
      <c r="I735" t="s">
        <v>1491</v>
      </c>
      <c r="J735" t="s">
        <v>1491</v>
      </c>
      <c r="K735" t="s">
        <v>1492</v>
      </c>
      <c r="L735" t="s">
        <v>364</v>
      </c>
      <c r="M735" t="s">
        <v>622</v>
      </c>
      <c r="N735" t="s">
        <v>1521</v>
      </c>
      <c r="O735" t="s">
        <v>1539</v>
      </c>
      <c r="P735">
        <v>120</v>
      </c>
      <c r="Q735">
        <v>240</v>
      </c>
      <c r="R735" t="s">
        <v>1487</v>
      </c>
      <c r="S735" t="s">
        <v>1487</v>
      </c>
      <c r="T735" t="s">
        <v>3219</v>
      </c>
      <c r="U735">
        <v>2525137901</v>
      </c>
      <c r="V735">
        <v>2525137904</v>
      </c>
      <c r="Y735" t="s">
        <v>1495</v>
      </c>
      <c r="Z735" t="s">
        <v>1487</v>
      </c>
    </row>
    <row r="736" spans="1:26" x14ac:dyDescent="0.25">
      <c r="A736" s="418">
        <v>735</v>
      </c>
      <c r="B736" t="s">
        <v>554</v>
      </c>
      <c r="C736" s="61">
        <v>10</v>
      </c>
      <c r="D736" t="s">
        <v>640</v>
      </c>
      <c r="E736">
        <v>25210</v>
      </c>
      <c r="F736" t="s">
        <v>3220</v>
      </c>
      <c r="G736" t="s">
        <v>2026</v>
      </c>
      <c r="H736" t="s">
        <v>1490</v>
      </c>
      <c r="I736" t="s">
        <v>1491</v>
      </c>
      <c r="J736" t="s">
        <v>1491</v>
      </c>
      <c r="K736" t="s">
        <v>1498</v>
      </c>
      <c r="L736" t="s">
        <v>1402</v>
      </c>
      <c r="M736" t="s">
        <v>622</v>
      </c>
      <c r="N736" t="s">
        <v>1521</v>
      </c>
      <c r="O736" t="s">
        <v>1539</v>
      </c>
      <c r="P736">
        <v>72</v>
      </c>
      <c r="Q736">
        <v>144</v>
      </c>
      <c r="R736" t="s">
        <v>1487</v>
      </c>
      <c r="S736" t="s">
        <v>1487</v>
      </c>
      <c r="T736" t="s">
        <v>3221</v>
      </c>
      <c r="U736" t="s">
        <v>1487</v>
      </c>
      <c r="V736" t="s">
        <v>1487</v>
      </c>
      <c r="Y736" t="s">
        <v>1495</v>
      </c>
      <c r="Z736" t="s">
        <v>1487</v>
      </c>
    </row>
    <row r="737" spans="1:26" x14ac:dyDescent="0.25">
      <c r="A737" s="418">
        <v>736</v>
      </c>
      <c r="B737" t="s">
        <v>554</v>
      </c>
      <c r="C737" s="61">
        <v>11</v>
      </c>
      <c r="D737" t="s">
        <v>640</v>
      </c>
      <c r="E737">
        <v>4809</v>
      </c>
      <c r="F737" t="s">
        <v>3226</v>
      </c>
      <c r="G737" t="s">
        <v>3227</v>
      </c>
      <c r="H737" t="s">
        <v>1490</v>
      </c>
      <c r="I737" t="s">
        <v>1491</v>
      </c>
      <c r="J737" t="s">
        <v>1491</v>
      </c>
      <c r="K737" t="s">
        <v>1492</v>
      </c>
      <c r="L737" t="s">
        <v>600</v>
      </c>
      <c r="M737" t="s">
        <v>622</v>
      </c>
      <c r="N737" t="s">
        <v>1521</v>
      </c>
      <c r="O737" t="s">
        <v>1539</v>
      </c>
      <c r="P737">
        <v>36</v>
      </c>
      <c r="Q737">
        <v>72</v>
      </c>
      <c r="R737" t="s">
        <v>1487</v>
      </c>
      <c r="S737" t="s">
        <v>1487</v>
      </c>
      <c r="T737" t="s">
        <v>3228</v>
      </c>
      <c r="U737">
        <v>5059843517</v>
      </c>
      <c r="V737" t="s">
        <v>1487</v>
      </c>
      <c r="Y737" t="s">
        <v>1495</v>
      </c>
      <c r="Z737" t="s">
        <v>1487</v>
      </c>
    </row>
    <row r="738" spans="1:26" x14ac:dyDescent="0.25">
      <c r="A738" s="418">
        <v>737</v>
      </c>
      <c r="B738" t="s">
        <v>554</v>
      </c>
      <c r="C738" s="61">
        <v>12</v>
      </c>
      <c r="D738" t="s">
        <v>640</v>
      </c>
      <c r="E738">
        <v>7954</v>
      </c>
      <c r="F738" t="s">
        <v>3203</v>
      </c>
      <c r="G738" t="s">
        <v>3176</v>
      </c>
      <c r="H738" t="s">
        <v>1490</v>
      </c>
      <c r="I738" t="s">
        <v>1491</v>
      </c>
      <c r="J738" t="s">
        <v>1491</v>
      </c>
      <c r="K738" t="s">
        <v>1492</v>
      </c>
      <c r="L738" t="s">
        <v>368</v>
      </c>
      <c r="M738" t="s">
        <v>622</v>
      </c>
      <c r="N738" t="s">
        <v>1521</v>
      </c>
      <c r="O738" t="s">
        <v>1577</v>
      </c>
      <c r="P738">
        <v>14</v>
      </c>
      <c r="Q738">
        <v>28</v>
      </c>
      <c r="R738" t="s">
        <v>1487</v>
      </c>
      <c r="S738" t="s">
        <v>1487</v>
      </c>
      <c r="T738" t="s">
        <v>3204</v>
      </c>
      <c r="U738">
        <v>252562013536</v>
      </c>
      <c r="V738">
        <v>2555620134</v>
      </c>
      <c r="Y738" t="s">
        <v>1495</v>
      </c>
      <c r="Z738" t="s">
        <v>1487</v>
      </c>
    </row>
    <row r="739" spans="1:26" x14ac:dyDescent="0.25">
      <c r="A739" s="418">
        <v>738</v>
      </c>
      <c r="B739" t="s">
        <v>554</v>
      </c>
      <c r="C739" s="61">
        <v>13</v>
      </c>
      <c r="D739" t="s">
        <v>640</v>
      </c>
      <c r="E739">
        <v>13579</v>
      </c>
      <c r="F739" t="s">
        <v>3188</v>
      </c>
      <c r="G739" t="s">
        <v>3189</v>
      </c>
      <c r="H739" t="s">
        <v>1490</v>
      </c>
      <c r="I739" t="s">
        <v>1491</v>
      </c>
      <c r="J739" t="s">
        <v>1491</v>
      </c>
      <c r="K739" t="s">
        <v>1492</v>
      </c>
      <c r="L739" t="s">
        <v>353</v>
      </c>
      <c r="M739" t="s">
        <v>622</v>
      </c>
      <c r="N739" t="s">
        <v>645</v>
      </c>
      <c r="O739" t="s">
        <v>1487</v>
      </c>
      <c r="P739">
        <v>11</v>
      </c>
      <c r="Q739">
        <v>22</v>
      </c>
      <c r="R739" t="s">
        <v>1487</v>
      </c>
      <c r="S739" t="s">
        <v>1487</v>
      </c>
      <c r="T739" t="s">
        <v>3190</v>
      </c>
      <c r="U739">
        <v>5448580881</v>
      </c>
      <c r="V739" t="s">
        <v>1487</v>
      </c>
      <c r="Y739" t="s">
        <v>1495</v>
      </c>
      <c r="Z739" t="s">
        <v>1487</v>
      </c>
    </row>
    <row r="740" spans="1:26" x14ac:dyDescent="0.25">
      <c r="A740" s="418">
        <v>739</v>
      </c>
      <c r="B740" t="s">
        <v>554</v>
      </c>
      <c r="C740" s="61">
        <v>14</v>
      </c>
      <c r="D740" t="s">
        <v>640</v>
      </c>
      <c r="E740">
        <v>14270</v>
      </c>
      <c r="F740" t="s">
        <v>3214</v>
      </c>
      <c r="G740" t="s">
        <v>3214</v>
      </c>
      <c r="H740" t="s">
        <v>1490</v>
      </c>
      <c r="I740" t="s">
        <v>1491</v>
      </c>
      <c r="J740" t="s">
        <v>1491</v>
      </c>
      <c r="K740" t="s">
        <v>1498</v>
      </c>
      <c r="L740" t="s">
        <v>3215</v>
      </c>
      <c r="M740" t="s">
        <v>1547</v>
      </c>
      <c r="N740" t="s">
        <v>1517</v>
      </c>
      <c r="O740" t="s">
        <v>1487</v>
      </c>
      <c r="P740">
        <v>0</v>
      </c>
      <c r="Q740">
        <v>60</v>
      </c>
      <c r="R740" t="s">
        <v>1487</v>
      </c>
      <c r="S740" t="s">
        <v>1487</v>
      </c>
      <c r="T740" t="s">
        <v>3216</v>
      </c>
      <c r="U740" t="s">
        <v>1487</v>
      </c>
      <c r="V740" t="s">
        <v>1487</v>
      </c>
      <c r="Y740" t="s">
        <v>1495</v>
      </c>
      <c r="Z740" t="s">
        <v>1487</v>
      </c>
    </row>
    <row r="741" spans="1:26" x14ac:dyDescent="0.25">
      <c r="A741" s="418">
        <v>740</v>
      </c>
      <c r="B741" t="s">
        <v>554</v>
      </c>
      <c r="C741" s="61">
        <v>15</v>
      </c>
      <c r="D741" t="s">
        <v>640</v>
      </c>
      <c r="E741">
        <v>18135</v>
      </c>
      <c r="F741" t="s">
        <v>3229</v>
      </c>
      <c r="G741" t="s">
        <v>3229</v>
      </c>
      <c r="H741" t="s">
        <v>1490</v>
      </c>
      <c r="I741" t="s">
        <v>1491</v>
      </c>
      <c r="J741" t="s">
        <v>1491</v>
      </c>
      <c r="K741" t="s">
        <v>1498</v>
      </c>
      <c r="L741" t="s">
        <v>517</v>
      </c>
      <c r="M741" t="s">
        <v>1547</v>
      </c>
      <c r="N741" t="s">
        <v>1517</v>
      </c>
      <c r="O741" t="s">
        <v>1487</v>
      </c>
      <c r="P741" t="s">
        <v>1487</v>
      </c>
      <c r="Q741">
        <v>102</v>
      </c>
      <c r="R741" t="s">
        <v>1487</v>
      </c>
      <c r="S741" t="s">
        <v>1487</v>
      </c>
      <c r="T741" t="s">
        <v>3230</v>
      </c>
      <c r="U741" t="s">
        <v>1487</v>
      </c>
      <c r="V741" t="s">
        <v>1487</v>
      </c>
      <c r="Y741" t="s">
        <v>1495</v>
      </c>
      <c r="Z741" t="s">
        <v>1487</v>
      </c>
    </row>
    <row r="742" spans="1:26" x14ac:dyDescent="0.25">
      <c r="A742" s="418">
        <v>741</v>
      </c>
      <c r="B742" t="s">
        <v>554</v>
      </c>
      <c r="C742" s="61">
        <v>16</v>
      </c>
      <c r="D742" t="s">
        <v>640</v>
      </c>
      <c r="E742">
        <v>25253</v>
      </c>
      <c r="F742" t="s">
        <v>2473</v>
      </c>
      <c r="G742" t="s">
        <v>2027</v>
      </c>
      <c r="H742" t="s">
        <v>1490</v>
      </c>
      <c r="I742" t="s">
        <v>1491</v>
      </c>
      <c r="J742" t="s">
        <v>1491</v>
      </c>
      <c r="K742" t="s">
        <v>1498</v>
      </c>
      <c r="L742" t="s">
        <v>3184</v>
      </c>
      <c r="M742" t="s">
        <v>622</v>
      </c>
      <c r="N742" t="s">
        <v>892</v>
      </c>
      <c r="O742" t="s">
        <v>1499</v>
      </c>
      <c r="P742">
        <v>7</v>
      </c>
      <c r="Q742">
        <v>14</v>
      </c>
      <c r="R742" t="s">
        <v>1487</v>
      </c>
      <c r="S742" t="s">
        <v>1487</v>
      </c>
      <c r="T742" t="s">
        <v>3185</v>
      </c>
      <c r="U742" t="s">
        <v>1487</v>
      </c>
      <c r="V742" t="s">
        <v>1487</v>
      </c>
      <c r="Y742" t="s">
        <v>1495</v>
      </c>
      <c r="Z742" t="s">
        <v>1487</v>
      </c>
    </row>
    <row r="743" spans="1:26" x14ac:dyDescent="0.25">
      <c r="A743" s="418">
        <v>742</v>
      </c>
      <c r="B743" t="s">
        <v>554</v>
      </c>
      <c r="C743" s="61">
        <v>17</v>
      </c>
      <c r="D743" t="s">
        <v>640</v>
      </c>
      <c r="E743">
        <v>19431</v>
      </c>
      <c r="F743" t="s">
        <v>3186</v>
      </c>
      <c r="G743" t="s">
        <v>3186</v>
      </c>
      <c r="H743" t="s">
        <v>1490</v>
      </c>
      <c r="I743" t="s">
        <v>1491</v>
      </c>
      <c r="J743" t="s">
        <v>1491</v>
      </c>
      <c r="K743" t="s">
        <v>1492</v>
      </c>
      <c r="L743" t="s">
        <v>599</v>
      </c>
      <c r="M743" t="s">
        <v>622</v>
      </c>
      <c r="N743" t="s">
        <v>892</v>
      </c>
      <c r="O743" t="s">
        <v>1499</v>
      </c>
      <c r="P743">
        <v>12</v>
      </c>
      <c r="Q743">
        <v>24</v>
      </c>
      <c r="R743" t="s">
        <v>1487</v>
      </c>
      <c r="S743" t="s">
        <v>1487</v>
      </c>
      <c r="T743" t="s">
        <v>3187</v>
      </c>
      <c r="U743">
        <v>5443769616</v>
      </c>
      <c r="V743" t="s">
        <v>1487</v>
      </c>
      <c r="Y743" t="s">
        <v>1495</v>
      </c>
      <c r="Z743" t="s">
        <v>1487</v>
      </c>
    </row>
    <row r="744" spans="1:26" x14ac:dyDescent="0.25">
      <c r="A744" s="418">
        <v>743</v>
      </c>
      <c r="B744" t="s">
        <v>554</v>
      </c>
      <c r="C744" s="61">
        <v>18</v>
      </c>
      <c r="D744" t="s">
        <v>640</v>
      </c>
      <c r="E744">
        <v>25193</v>
      </c>
      <c r="F744" t="s">
        <v>3205</v>
      </c>
      <c r="G744" t="s">
        <v>3206</v>
      </c>
      <c r="H744" t="s">
        <v>1490</v>
      </c>
      <c r="I744" t="s">
        <v>1491</v>
      </c>
      <c r="J744" t="s">
        <v>1491</v>
      </c>
      <c r="K744" t="s">
        <v>1492</v>
      </c>
      <c r="L744" t="s">
        <v>1404</v>
      </c>
      <c r="M744" t="s">
        <v>622</v>
      </c>
      <c r="N744" t="s">
        <v>892</v>
      </c>
      <c r="O744" t="s">
        <v>1499</v>
      </c>
      <c r="P744">
        <v>6</v>
      </c>
      <c r="Q744">
        <v>18</v>
      </c>
      <c r="R744" t="s">
        <v>1487</v>
      </c>
      <c r="S744" t="s">
        <v>1487</v>
      </c>
      <c r="T744" t="s">
        <v>3207</v>
      </c>
      <c r="U744">
        <v>5540266661</v>
      </c>
      <c r="V744" t="s">
        <v>1487</v>
      </c>
      <c r="Y744" t="s">
        <v>1495</v>
      </c>
      <c r="Z744" t="s">
        <v>1487</v>
      </c>
    </row>
    <row r="745" spans="1:26" x14ac:dyDescent="0.25">
      <c r="A745" s="418">
        <v>744</v>
      </c>
      <c r="B745" t="s">
        <v>554</v>
      </c>
      <c r="C745" s="61">
        <v>19</v>
      </c>
      <c r="D745" t="s">
        <v>640</v>
      </c>
      <c r="E745">
        <v>25835</v>
      </c>
      <c r="F745" t="s">
        <v>3208</v>
      </c>
      <c r="G745" t="s">
        <v>1563</v>
      </c>
      <c r="H745" t="s">
        <v>1490</v>
      </c>
      <c r="I745" t="s">
        <v>1491</v>
      </c>
      <c r="J745" t="s">
        <v>1491</v>
      </c>
      <c r="K745" t="s">
        <v>1498</v>
      </c>
      <c r="L745" t="s">
        <v>1462</v>
      </c>
      <c r="M745" t="s">
        <v>622</v>
      </c>
      <c r="N745" t="s">
        <v>892</v>
      </c>
      <c r="O745" t="s">
        <v>1499</v>
      </c>
      <c r="P745">
        <v>8</v>
      </c>
      <c r="Q745">
        <v>16</v>
      </c>
      <c r="R745" t="s">
        <v>1487</v>
      </c>
      <c r="S745" t="s">
        <v>1487</v>
      </c>
      <c r="T745" t="s">
        <v>3209</v>
      </c>
      <c r="U745" t="s">
        <v>1487</v>
      </c>
      <c r="V745" t="s">
        <v>1487</v>
      </c>
      <c r="Y745" t="s">
        <v>1495</v>
      </c>
      <c r="Z745" t="s">
        <v>1487</v>
      </c>
    </row>
    <row r="746" spans="1:26" x14ac:dyDescent="0.25">
      <c r="A746" s="418">
        <v>745</v>
      </c>
      <c r="B746" t="s">
        <v>554</v>
      </c>
      <c r="C746" s="61">
        <v>20</v>
      </c>
      <c r="D746" t="s">
        <v>640</v>
      </c>
      <c r="E746">
        <v>25190</v>
      </c>
      <c r="F746" t="s">
        <v>3205</v>
      </c>
      <c r="G746" t="s">
        <v>2473</v>
      </c>
      <c r="H746" t="s">
        <v>1490</v>
      </c>
      <c r="I746" t="s">
        <v>1491</v>
      </c>
      <c r="J746" t="s">
        <v>1491</v>
      </c>
      <c r="K746" t="s">
        <v>1492</v>
      </c>
      <c r="L746" t="s">
        <v>1405</v>
      </c>
      <c r="M746" t="s">
        <v>622</v>
      </c>
      <c r="N746" t="s">
        <v>616</v>
      </c>
      <c r="O746" t="s">
        <v>1499</v>
      </c>
      <c r="P746">
        <v>10</v>
      </c>
      <c r="Q746">
        <v>20</v>
      </c>
      <c r="R746" t="s">
        <v>1487</v>
      </c>
      <c r="S746" t="s">
        <v>1487</v>
      </c>
      <c r="T746" t="s">
        <v>3222</v>
      </c>
      <c r="U746">
        <v>5413105379</v>
      </c>
      <c r="V746" t="s">
        <v>1487</v>
      </c>
      <c r="Y746" t="s">
        <v>1495</v>
      </c>
      <c r="Z746" t="s">
        <v>1487</v>
      </c>
    </row>
    <row r="747" spans="1:26" x14ac:dyDescent="0.25">
      <c r="A747" s="418">
        <v>746</v>
      </c>
      <c r="B747" t="s">
        <v>554</v>
      </c>
      <c r="C747" s="61">
        <v>21</v>
      </c>
      <c r="D747" t="s">
        <v>640</v>
      </c>
      <c r="E747">
        <v>19460</v>
      </c>
      <c r="F747" t="s">
        <v>3231</v>
      </c>
      <c r="G747" t="s">
        <v>3168</v>
      </c>
      <c r="H747" t="s">
        <v>1490</v>
      </c>
      <c r="I747" t="s">
        <v>1491</v>
      </c>
      <c r="J747" t="s">
        <v>1663</v>
      </c>
      <c r="K747" t="s">
        <v>1492</v>
      </c>
      <c r="L747" t="s">
        <v>3232</v>
      </c>
      <c r="M747" t="s">
        <v>622</v>
      </c>
      <c r="N747" t="s">
        <v>1527</v>
      </c>
      <c r="O747" t="s">
        <v>1551</v>
      </c>
      <c r="P747">
        <v>394</v>
      </c>
      <c r="Q747">
        <v>898</v>
      </c>
      <c r="R747" t="s">
        <v>1487</v>
      </c>
      <c r="S747" t="s">
        <v>1487</v>
      </c>
      <c r="T747" t="s">
        <v>3233</v>
      </c>
      <c r="U747">
        <v>2523115252</v>
      </c>
      <c r="V747">
        <v>2523115299</v>
      </c>
      <c r="Y747" t="s">
        <v>1495</v>
      </c>
      <c r="Z747" t="s">
        <v>1487</v>
      </c>
    </row>
    <row r="748" spans="1:26" x14ac:dyDescent="0.25">
      <c r="A748" s="418">
        <v>747</v>
      </c>
      <c r="B748" t="s">
        <v>554</v>
      </c>
      <c r="C748" s="61">
        <v>1</v>
      </c>
      <c r="D748" t="s">
        <v>641</v>
      </c>
      <c r="E748">
        <v>2762</v>
      </c>
      <c r="F748" t="s">
        <v>2541</v>
      </c>
      <c r="G748" t="s">
        <v>3268</v>
      </c>
      <c r="H748" t="s">
        <v>1490</v>
      </c>
      <c r="I748" t="s">
        <v>1663</v>
      </c>
      <c r="J748" t="s">
        <v>1491</v>
      </c>
      <c r="K748" t="s">
        <v>1492</v>
      </c>
      <c r="L748" t="s">
        <v>378</v>
      </c>
      <c r="M748" t="s">
        <v>622</v>
      </c>
      <c r="N748" t="s">
        <v>1521</v>
      </c>
      <c r="O748" t="s">
        <v>1522</v>
      </c>
      <c r="P748">
        <v>254</v>
      </c>
      <c r="Q748">
        <v>508</v>
      </c>
      <c r="R748" t="s">
        <v>1487</v>
      </c>
      <c r="S748" t="s">
        <v>1487</v>
      </c>
      <c r="T748" t="s">
        <v>3269</v>
      </c>
      <c r="U748">
        <v>5497283111</v>
      </c>
      <c r="V748">
        <v>2522868068</v>
      </c>
      <c r="Y748" t="s">
        <v>1495</v>
      </c>
      <c r="Z748" t="s">
        <v>1487</v>
      </c>
    </row>
    <row r="749" spans="1:26" x14ac:dyDescent="0.25">
      <c r="A749" s="418">
        <v>748</v>
      </c>
      <c r="B749" t="s">
        <v>554</v>
      </c>
      <c r="C749" s="61">
        <v>2</v>
      </c>
      <c r="D749" t="s">
        <v>641</v>
      </c>
      <c r="E749">
        <v>11637</v>
      </c>
      <c r="F749" t="s">
        <v>3241</v>
      </c>
      <c r="G749" t="s">
        <v>3242</v>
      </c>
      <c r="H749" t="s">
        <v>1490</v>
      </c>
      <c r="I749" t="s">
        <v>1491</v>
      </c>
      <c r="J749" t="s">
        <v>1491</v>
      </c>
      <c r="K749" t="s">
        <v>1498</v>
      </c>
      <c r="L749" t="s">
        <v>375</v>
      </c>
      <c r="M749" t="s">
        <v>622</v>
      </c>
      <c r="N749" t="s">
        <v>1521</v>
      </c>
      <c r="O749" t="s">
        <v>1557</v>
      </c>
      <c r="P749">
        <v>86</v>
      </c>
      <c r="Q749">
        <v>173</v>
      </c>
      <c r="R749" t="s">
        <v>1487</v>
      </c>
      <c r="S749" t="s">
        <v>1487</v>
      </c>
      <c r="T749" t="s">
        <v>3243</v>
      </c>
      <c r="U749" t="s">
        <v>1487</v>
      </c>
      <c r="V749" t="s">
        <v>1487</v>
      </c>
      <c r="Y749" t="s">
        <v>1495</v>
      </c>
      <c r="Z749" t="s">
        <v>1487</v>
      </c>
    </row>
    <row r="750" spans="1:26" x14ac:dyDescent="0.25">
      <c r="A750" s="418">
        <v>749</v>
      </c>
      <c r="B750" t="s">
        <v>554</v>
      </c>
      <c r="C750" s="61">
        <v>3</v>
      </c>
      <c r="D750" t="s">
        <v>641</v>
      </c>
      <c r="E750">
        <v>17176</v>
      </c>
      <c r="F750" t="s">
        <v>3245</v>
      </c>
      <c r="G750" t="s">
        <v>1800</v>
      </c>
      <c r="H750" t="s">
        <v>1490</v>
      </c>
      <c r="I750" t="s">
        <v>1491</v>
      </c>
      <c r="J750" t="s">
        <v>1491</v>
      </c>
      <c r="K750" t="s">
        <v>1492</v>
      </c>
      <c r="L750" t="s">
        <v>545</v>
      </c>
      <c r="M750" t="s">
        <v>622</v>
      </c>
      <c r="N750" t="s">
        <v>1521</v>
      </c>
      <c r="O750" t="s">
        <v>1557</v>
      </c>
      <c r="P750">
        <v>57</v>
      </c>
      <c r="Q750">
        <v>116</v>
      </c>
      <c r="R750" t="s">
        <v>1487</v>
      </c>
      <c r="S750" t="s">
        <v>1487</v>
      </c>
      <c r="T750" t="s">
        <v>3246</v>
      </c>
      <c r="U750">
        <v>2522844400</v>
      </c>
      <c r="V750" t="s">
        <v>1487</v>
      </c>
      <c r="Y750" t="s">
        <v>1495</v>
      </c>
      <c r="Z750" t="s">
        <v>1487</v>
      </c>
    </row>
    <row r="751" spans="1:26" x14ac:dyDescent="0.25">
      <c r="A751" s="418">
        <v>750</v>
      </c>
      <c r="B751" t="s">
        <v>554</v>
      </c>
      <c r="C751" s="61">
        <v>4</v>
      </c>
      <c r="D751" t="s">
        <v>641</v>
      </c>
      <c r="E751">
        <v>2749</v>
      </c>
      <c r="F751" t="s">
        <v>2722</v>
      </c>
      <c r="G751" t="s">
        <v>2761</v>
      </c>
      <c r="H751" t="s">
        <v>1490</v>
      </c>
      <c r="I751" t="s">
        <v>1491</v>
      </c>
      <c r="J751" t="s">
        <v>1491</v>
      </c>
      <c r="K751" t="s">
        <v>1492</v>
      </c>
      <c r="L751" t="s">
        <v>373</v>
      </c>
      <c r="M751" t="s">
        <v>622</v>
      </c>
      <c r="N751" t="s">
        <v>1521</v>
      </c>
      <c r="O751" t="s">
        <v>1557</v>
      </c>
      <c r="P751">
        <v>308</v>
      </c>
      <c r="Q751">
        <v>616</v>
      </c>
      <c r="R751" t="s">
        <v>1487</v>
      </c>
      <c r="S751" t="s">
        <v>1487</v>
      </c>
      <c r="T751" t="s">
        <v>3270</v>
      </c>
      <c r="U751">
        <v>25228680012250</v>
      </c>
      <c r="V751">
        <v>2522868646</v>
      </c>
      <c r="Y751" t="s">
        <v>1495</v>
      </c>
      <c r="Z751" t="s">
        <v>1487</v>
      </c>
    </row>
    <row r="752" spans="1:26" x14ac:dyDescent="0.25">
      <c r="A752" s="418">
        <v>751</v>
      </c>
      <c r="B752" t="s">
        <v>554</v>
      </c>
      <c r="C752" s="61">
        <v>5</v>
      </c>
      <c r="D752" t="s">
        <v>641</v>
      </c>
      <c r="E752">
        <v>6783</v>
      </c>
      <c r="F752" t="s">
        <v>2913</v>
      </c>
      <c r="G752" t="s">
        <v>1585</v>
      </c>
      <c r="H752" t="s">
        <v>1490</v>
      </c>
      <c r="I752" t="s">
        <v>1491</v>
      </c>
      <c r="J752" t="s">
        <v>1491</v>
      </c>
      <c r="K752" t="s">
        <v>1708</v>
      </c>
      <c r="L752" t="s">
        <v>3274</v>
      </c>
      <c r="M752" t="s">
        <v>622</v>
      </c>
      <c r="N752" t="s">
        <v>1521</v>
      </c>
      <c r="O752" t="s">
        <v>1557</v>
      </c>
      <c r="P752">
        <v>500</v>
      </c>
      <c r="Q752">
        <v>1000</v>
      </c>
      <c r="R752" t="s">
        <v>1487</v>
      </c>
      <c r="S752" t="s">
        <v>1487</v>
      </c>
      <c r="T752" t="s">
        <v>3275</v>
      </c>
      <c r="U752">
        <v>2522868510</v>
      </c>
      <c r="V752">
        <v>2522868515</v>
      </c>
      <c r="Y752" t="s">
        <v>1495</v>
      </c>
      <c r="Z752" t="s">
        <v>1487</v>
      </c>
    </row>
    <row r="753" spans="1:26" x14ac:dyDescent="0.25">
      <c r="A753" s="418">
        <v>752</v>
      </c>
      <c r="B753" t="s">
        <v>554</v>
      </c>
      <c r="C753" s="61">
        <v>6</v>
      </c>
      <c r="D753" t="s">
        <v>641</v>
      </c>
      <c r="E753">
        <v>6737</v>
      </c>
      <c r="F753" t="s">
        <v>3276</v>
      </c>
      <c r="G753" t="s">
        <v>3277</v>
      </c>
      <c r="H753" t="s">
        <v>1490</v>
      </c>
      <c r="I753" t="s">
        <v>1663</v>
      </c>
      <c r="J753" t="s">
        <v>1491</v>
      </c>
      <c r="K753" t="s">
        <v>1708</v>
      </c>
      <c r="L753" t="s">
        <v>486</v>
      </c>
      <c r="M753" t="s">
        <v>622</v>
      </c>
      <c r="N753" t="s">
        <v>1521</v>
      </c>
      <c r="O753" t="s">
        <v>1557</v>
      </c>
      <c r="P753">
        <v>502</v>
      </c>
      <c r="Q753">
        <v>1004</v>
      </c>
      <c r="R753" t="s">
        <v>1487</v>
      </c>
      <c r="S753" t="s">
        <v>1487</v>
      </c>
      <c r="T753" t="s">
        <v>3278</v>
      </c>
      <c r="U753">
        <v>2522868501</v>
      </c>
      <c r="V753">
        <v>2522868515</v>
      </c>
      <c r="Y753" t="s">
        <v>1495</v>
      </c>
      <c r="Z753" t="s">
        <v>1487</v>
      </c>
    </row>
    <row r="754" spans="1:26" x14ac:dyDescent="0.25">
      <c r="A754" s="418">
        <v>753</v>
      </c>
      <c r="B754" t="s">
        <v>554</v>
      </c>
      <c r="C754" s="61">
        <v>7</v>
      </c>
      <c r="D754" t="s">
        <v>641</v>
      </c>
      <c r="E754">
        <v>20983</v>
      </c>
      <c r="F754" t="s">
        <v>3265</v>
      </c>
      <c r="G754" t="s">
        <v>2335</v>
      </c>
      <c r="H754" t="s">
        <v>1490</v>
      </c>
      <c r="I754" t="s">
        <v>1491</v>
      </c>
      <c r="J754" t="s">
        <v>1491</v>
      </c>
      <c r="K754" t="s">
        <v>1492</v>
      </c>
      <c r="L754" t="s">
        <v>975</v>
      </c>
      <c r="M754" t="s">
        <v>622</v>
      </c>
      <c r="N754" t="s">
        <v>1521</v>
      </c>
      <c r="O754" t="s">
        <v>1539</v>
      </c>
      <c r="P754">
        <v>66</v>
      </c>
      <c r="Q754">
        <v>132</v>
      </c>
      <c r="R754" t="s">
        <v>1487</v>
      </c>
      <c r="S754" t="s">
        <v>1487</v>
      </c>
      <c r="T754" t="s">
        <v>3266</v>
      </c>
      <c r="U754">
        <v>5327323632</v>
      </c>
      <c r="V754">
        <v>2522822282</v>
      </c>
      <c r="Y754" t="s">
        <v>1495</v>
      </c>
      <c r="Z754" t="s">
        <v>1487</v>
      </c>
    </row>
    <row r="755" spans="1:26" x14ac:dyDescent="0.25">
      <c r="A755" s="418">
        <v>754</v>
      </c>
      <c r="B755" t="s">
        <v>554</v>
      </c>
      <c r="C755" s="61">
        <v>8</v>
      </c>
      <c r="D755" t="s">
        <v>641</v>
      </c>
      <c r="E755">
        <v>8709</v>
      </c>
      <c r="F755" t="s">
        <v>1845</v>
      </c>
      <c r="G755" t="s">
        <v>1734</v>
      </c>
      <c r="H755" t="s">
        <v>1490</v>
      </c>
      <c r="I755" t="s">
        <v>1491</v>
      </c>
      <c r="J755" t="s">
        <v>1491</v>
      </c>
      <c r="K755" t="s">
        <v>1492</v>
      </c>
      <c r="L755" t="s">
        <v>358</v>
      </c>
      <c r="M755" t="s">
        <v>622</v>
      </c>
      <c r="N755" t="s">
        <v>1521</v>
      </c>
      <c r="O755" t="s">
        <v>1577</v>
      </c>
      <c r="P755">
        <v>67</v>
      </c>
      <c r="Q755">
        <v>141</v>
      </c>
      <c r="R755" t="s">
        <v>1487</v>
      </c>
      <c r="S755" t="s">
        <v>1487</v>
      </c>
      <c r="T755" t="s">
        <v>3267</v>
      </c>
      <c r="U755">
        <v>2522842148</v>
      </c>
      <c r="V755">
        <v>2522842149</v>
      </c>
      <c r="Y755" t="s">
        <v>1495</v>
      </c>
      <c r="Z755" t="s">
        <v>1487</v>
      </c>
    </row>
    <row r="756" spans="1:26" x14ac:dyDescent="0.25">
      <c r="A756" s="418">
        <v>755</v>
      </c>
      <c r="B756" t="s">
        <v>554</v>
      </c>
      <c r="C756" s="61">
        <v>9</v>
      </c>
      <c r="D756" t="s">
        <v>641</v>
      </c>
      <c r="E756">
        <v>24053</v>
      </c>
      <c r="F756" t="s">
        <v>2263</v>
      </c>
      <c r="G756" t="s">
        <v>1723</v>
      </c>
      <c r="H756" t="s">
        <v>1490</v>
      </c>
      <c r="I756" t="s">
        <v>1491</v>
      </c>
      <c r="J756" t="s">
        <v>1491</v>
      </c>
      <c r="K756" t="s">
        <v>1498</v>
      </c>
      <c r="L756" t="s">
        <v>3259</v>
      </c>
      <c r="M756" t="s">
        <v>622</v>
      </c>
      <c r="N756" t="s">
        <v>1521</v>
      </c>
      <c r="O756" t="s">
        <v>1594</v>
      </c>
      <c r="P756">
        <v>44</v>
      </c>
      <c r="Q756">
        <v>90</v>
      </c>
      <c r="R756" t="s">
        <v>1487</v>
      </c>
      <c r="S756" t="s">
        <v>1487</v>
      </c>
      <c r="T756" t="s">
        <v>3260</v>
      </c>
      <c r="U756" t="s">
        <v>1487</v>
      </c>
      <c r="V756" t="s">
        <v>1487</v>
      </c>
      <c r="Y756" t="s">
        <v>1495</v>
      </c>
      <c r="Z756" t="s">
        <v>1487</v>
      </c>
    </row>
    <row r="757" spans="1:26" x14ac:dyDescent="0.25">
      <c r="A757" s="418">
        <v>756</v>
      </c>
      <c r="B757" t="s">
        <v>554</v>
      </c>
      <c r="C757" s="61">
        <v>10</v>
      </c>
      <c r="D757" t="s">
        <v>641</v>
      </c>
      <c r="E757">
        <v>16401</v>
      </c>
      <c r="F757" t="s">
        <v>3235</v>
      </c>
      <c r="G757" t="s">
        <v>3235</v>
      </c>
      <c r="H757" t="s">
        <v>1490</v>
      </c>
      <c r="I757" t="s">
        <v>1491</v>
      </c>
      <c r="J757" t="s">
        <v>1491</v>
      </c>
      <c r="K757" t="s">
        <v>1492</v>
      </c>
      <c r="L757" t="s">
        <v>3236</v>
      </c>
      <c r="M757" t="s">
        <v>622</v>
      </c>
      <c r="N757" t="s">
        <v>1517</v>
      </c>
      <c r="O757" t="s">
        <v>1487</v>
      </c>
      <c r="P757">
        <v>80</v>
      </c>
      <c r="Q757">
        <v>128</v>
      </c>
      <c r="R757" t="s">
        <v>1487</v>
      </c>
      <c r="S757" t="s">
        <v>1487</v>
      </c>
      <c r="T757" t="s">
        <v>3237</v>
      </c>
      <c r="U757">
        <v>2522842101</v>
      </c>
      <c r="V757">
        <v>2522842102</v>
      </c>
      <c r="Y757" t="s">
        <v>1495</v>
      </c>
      <c r="Z757" t="s">
        <v>1487</v>
      </c>
    </row>
    <row r="758" spans="1:26" x14ac:dyDescent="0.25">
      <c r="A758" s="418">
        <v>757</v>
      </c>
      <c r="B758" t="s">
        <v>554</v>
      </c>
      <c r="C758" s="61">
        <v>11</v>
      </c>
      <c r="D758" t="s">
        <v>641</v>
      </c>
      <c r="E758">
        <v>16430</v>
      </c>
      <c r="F758" t="s">
        <v>3247</v>
      </c>
      <c r="G758" t="s">
        <v>3248</v>
      </c>
      <c r="H758" t="s">
        <v>1490</v>
      </c>
      <c r="I758" t="s">
        <v>1491</v>
      </c>
      <c r="J758" t="s">
        <v>1491</v>
      </c>
      <c r="K758" t="s">
        <v>1492</v>
      </c>
      <c r="L758" t="s">
        <v>592</v>
      </c>
      <c r="M758" t="s">
        <v>622</v>
      </c>
      <c r="N758" t="s">
        <v>645</v>
      </c>
      <c r="O758" t="s">
        <v>1487</v>
      </c>
      <c r="P758">
        <v>53</v>
      </c>
      <c r="Q758">
        <v>106</v>
      </c>
      <c r="R758" t="s">
        <v>1487</v>
      </c>
      <c r="S758" t="s">
        <v>1487</v>
      </c>
      <c r="T758" t="s">
        <v>3249</v>
      </c>
      <c r="U758">
        <v>2522811414</v>
      </c>
      <c r="V758" t="s">
        <v>1487</v>
      </c>
      <c r="Y758" t="s">
        <v>1495</v>
      </c>
      <c r="Z758" t="s">
        <v>1487</v>
      </c>
    </row>
    <row r="759" spans="1:26" x14ac:dyDescent="0.25">
      <c r="A759" s="418">
        <v>758</v>
      </c>
      <c r="B759" t="s">
        <v>554</v>
      </c>
      <c r="C759" s="61">
        <v>12</v>
      </c>
      <c r="D759" t="s">
        <v>641</v>
      </c>
      <c r="E759">
        <v>9178</v>
      </c>
      <c r="F759" t="s">
        <v>3250</v>
      </c>
      <c r="G759" t="s">
        <v>3251</v>
      </c>
      <c r="H759" t="s">
        <v>1490</v>
      </c>
      <c r="I759" t="s">
        <v>1663</v>
      </c>
      <c r="J759" t="s">
        <v>1491</v>
      </c>
      <c r="K759" t="s">
        <v>1492</v>
      </c>
      <c r="L759" t="s">
        <v>376</v>
      </c>
      <c r="M759" t="s">
        <v>622</v>
      </c>
      <c r="N759" t="s">
        <v>1517</v>
      </c>
      <c r="O759" t="s">
        <v>1487</v>
      </c>
      <c r="P759">
        <v>58</v>
      </c>
      <c r="Q759">
        <v>158</v>
      </c>
      <c r="R759" t="s">
        <v>1487</v>
      </c>
      <c r="S759" t="s">
        <v>1487</v>
      </c>
      <c r="T759" t="s">
        <v>3252</v>
      </c>
      <c r="U759">
        <v>2522845499</v>
      </c>
      <c r="V759">
        <v>2522845498</v>
      </c>
      <c r="Y759" t="s">
        <v>1495</v>
      </c>
      <c r="Z759" t="s">
        <v>1487</v>
      </c>
    </row>
    <row r="760" spans="1:26" x14ac:dyDescent="0.25">
      <c r="A760" s="418">
        <v>759</v>
      </c>
      <c r="B760" t="s">
        <v>554</v>
      </c>
      <c r="C760" s="61">
        <v>13</v>
      </c>
      <c r="D760" t="s">
        <v>641</v>
      </c>
      <c r="E760">
        <v>14301</v>
      </c>
      <c r="F760" t="s">
        <v>3253</v>
      </c>
      <c r="G760" t="s">
        <v>3253</v>
      </c>
      <c r="H760" t="s">
        <v>1490</v>
      </c>
      <c r="I760" t="s">
        <v>1491</v>
      </c>
      <c r="J760" t="s">
        <v>1491</v>
      </c>
      <c r="K760" t="s">
        <v>1492</v>
      </c>
      <c r="L760" t="s">
        <v>354</v>
      </c>
      <c r="M760" t="s">
        <v>622</v>
      </c>
      <c r="N760" t="s">
        <v>645</v>
      </c>
      <c r="O760" t="s">
        <v>1487</v>
      </c>
      <c r="P760">
        <v>42</v>
      </c>
      <c r="Q760">
        <v>84</v>
      </c>
      <c r="R760" t="s">
        <v>1487</v>
      </c>
      <c r="S760" t="s">
        <v>1487</v>
      </c>
      <c r="T760" t="s">
        <v>3254</v>
      </c>
      <c r="U760">
        <v>5306659906</v>
      </c>
      <c r="V760">
        <v>2522845499</v>
      </c>
      <c r="Y760" t="s">
        <v>1495</v>
      </c>
      <c r="Z760" t="s">
        <v>1487</v>
      </c>
    </row>
    <row r="761" spans="1:26" x14ac:dyDescent="0.25">
      <c r="A761" s="418">
        <v>760</v>
      </c>
      <c r="B761" t="s">
        <v>554</v>
      </c>
      <c r="C761" s="61">
        <v>14</v>
      </c>
      <c r="D761" t="s">
        <v>641</v>
      </c>
      <c r="E761">
        <v>16307</v>
      </c>
      <c r="F761" t="s">
        <v>2448</v>
      </c>
      <c r="G761" t="s">
        <v>2448</v>
      </c>
      <c r="H761" t="s">
        <v>1490</v>
      </c>
      <c r="I761" t="s">
        <v>1491</v>
      </c>
      <c r="J761" t="s">
        <v>1491</v>
      </c>
      <c r="K761" t="s">
        <v>1498</v>
      </c>
      <c r="L761" t="s">
        <v>3271</v>
      </c>
      <c r="M761" t="s">
        <v>622</v>
      </c>
      <c r="N761" t="s">
        <v>1503</v>
      </c>
      <c r="O761" t="s">
        <v>1487</v>
      </c>
      <c r="P761">
        <v>19</v>
      </c>
      <c r="Q761">
        <v>50</v>
      </c>
      <c r="R761" t="s">
        <v>1487</v>
      </c>
      <c r="S761" t="s">
        <v>1487</v>
      </c>
      <c r="T761" t="s">
        <v>3272</v>
      </c>
      <c r="U761" t="s">
        <v>1487</v>
      </c>
      <c r="V761" t="s">
        <v>1487</v>
      </c>
      <c r="Y761" t="s">
        <v>1495</v>
      </c>
      <c r="Z761" t="s">
        <v>1487</v>
      </c>
    </row>
    <row r="762" spans="1:26" x14ac:dyDescent="0.25">
      <c r="A762" s="418">
        <v>761</v>
      </c>
      <c r="B762" t="s">
        <v>554</v>
      </c>
      <c r="C762" s="61">
        <v>15</v>
      </c>
      <c r="D762" t="s">
        <v>641</v>
      </c>
      <c r="E762">
        <v>19781</v>
      </c>
      <c r="F762" t="s">
        <v>3285</v>
      </c>
      <c r="G762" t="s">
        <v>3286</v>
      </c>
      <c r="H762" t="s">
        <v>1490</v>
      </c>
      <c r="I762" t="s">
        <v>1491</v>
      </c>
      <c r="J762" t="s">
        <v>1491</v>
      </c>
      <c r="K762" t="s">
        <v>1492</v>
      </c>
      <c r="L762" t="s">
        <v>912</v>
      </c>
      <c r="M762" t="s">
        <v>622</v>
      </c>
      <c r="N762" t="s">
        <v>1517</v>
      </c>
      <c r="O762" t="s">
        <v>1487</v>
      </c>
      <c r="P762">
        <v>11</v>
      </c>
      <c r="Q762">
        <v>26</v>
      </c>
      <c r="R762" t="s">
        <v>1487</v>
      </c>
      <c r="S762" t="s">
        <v>1487</v>
      </c>
      <c r="T762" t="s">
        <v>3287</v>
      </c>
      <c r="U762">
        <v>5307601213</v>
      </c>
      <c r="V762" t="s">
        <v>1487</v>
      </c>
      <c r="Y762" t="s">
        <v>1495</v>
      </c>
      <c r="Z762" t="s">
        <v>1487</v>
      </c>
    </row>
    <row r="763" spans="1:26" x14ac:dyDescent="0.25">
      <c r="A763" s="418">
        <v>762</v>
      </c>
      <c r="B763" t="s">
        <v>554</v>
      </c>
      <c r="C763" s="61">
        <v>16</v>
      </c>
      <c r="D763" t="s">
        <v>641</v>
      </c>
      <c r="E763">
        <v>24600</v>
      </c>
      <c r="F763" t="s">
        <v>2898</v>
      </c>
      <c r="G763" t="s">
        <v>2280</v>
      </c>
      <c r="H763" t="s">
        <v>1490</v>
      </c>
      <c r="I763" t="s">
        <v>1491</v>
      </c>
      <c r="J763" t="s">
        <v>1491</v>
      </c>
      <c r="K763" t="s">
        <v>1492</v>
      </c>
      <c r="L763" t="s">
        <v>1251</v>
      </c>
      <c r="M763" t="s">
        <v>622</v>
      </c>
      <c r="N763" t="s">
        <v>892</v>
      </c>
      <c r="O763" t="s">
        <v>1499</v>
      </c>
      <c r="P763">
        <v>12</v>
      </c>
      <c r="Q763">
        <v>32</v>
      </c>
      <c r="R763" t="s">
        <v>1487</v>
      </c>
      <c r="S763" t="s">
        <v>1487</v>
      </c>
      <c r="T763" t="s">
        <v>3234</v>
      </c>
      <c r="U763">
        <v>5535593754</v>
      </c>
      <c r="V763" t="s">
        <v>1487</v>
      </c>
      <c r="Y763" t="s">
        <v>1495</v>
      </c>
      <c r="Z763" t="s">
        <v>1487</v>
      </c>
    </row>
    <row r="764" spans="1:26" x14ac:dyDescent="0.25">
      <c r="A764" s="418">
        <v>763</v>
      </c>
      <c r="B764" t="s">
        <v>554</v>
      </c>
      <c r="C764" s="61">
        <v>17</v>
      </c>
      <c r="D764" t="s">
        <v>641</v>
      </c>
      <c r="E764">
        <v>24889</v>
      </c>
      <c r="F764" t="s">
        <v>3238</v>
      </c>
      <c r="G764" t="s">
        <v>3239</v>
      </c>
      <c r="H764" t="s">
        <v>1490</v>
      </c>
      <c r="I764" t="s">
        <v>1491</v>
      </c>
      <c r="J764" t="s">
        <v>1491</v>
      </c>
      <c r="K764" t="s">
        <v>1498</v>
      </c>
      <c r="L764" t="s">
        <v>1406</v>
      </c>
      <c r="M764" t="s">
        <v>622</v>
      </c>
      <c r="N764" t="s">
        <v>892</v>
      </c>
      <c r="O764" t="s">
        <v>1499</v>
      </c>
      <c r="P764">
        <v>12</v>
      </c>
      <c r="Q764">
        <v>24</v>
      </c>
      <c r="R764" t="s">
        <v>1487</v>
      </c>
      <c r="S764" t="s">
        <v>1487</v>
      </c>
      <c r="T764" t="s">
        <v>3240</v>
      </c>
      <c r="U764" t="s">
        <v>1487</v>
      </c>
      <c r="V764" t="s">
        <v>1487</v>
      </c>
      <c r="Y764" t="s">
        <v>1495</v>
      </c>
      <c r="Z764" t="s">
        <v>1487</v>
      </c>
    </row>
    <row r="765" spans="1:26" x14ac:dyDescent="0.25">
      <c r="A765" s="418">
        <v>764</v>
      </c>
      <c r="B765" t="s">
        <v>554</v>
      </c>
      <c r="C765" s="61">
        <v>18</v>
      </c>
      <c r="D765" t="s">
        <v>641</v>
      </c>
      <c r="E765">
        <v>24877</v>
      </c>
      <c r="F765" t="s">
        <v>2717</v>
      </c>
      <c r="G765" t="s">
        <v>1872</v>
      </c>
      <c r="H765" t="s">
        <v>1490</v>
      </c>
      <c r="I765" t="s">
        <v>1491</v>
      </c>
      <c r="J765" t="s">
        <v>1491</v>
      </c>
      <c r="K765" t="s">
        <v>1492</v>
      </c>
      <c r="L765" t="s">
        <v>1407</v>
      </c>
      <c r="M765" t="s">
        <v>622</v>
      </c>
      <c r="N765" t="s">
        <v>892</v>
      </c>
      <c r="O765" t="s">
        <v>1499</v>
      </c>
      <c r="P765">
        <v>10</v>
      </c>
      <c r="Q765">
        <v>20</v>
      </c>
      <c r="R765" t="s">
        <v>1487</v>
      </c>
      <c r="S765" t="s">
        <v>1487</v>
      </c>
      <c r="T765" t="s">
        <v>3244</v>
      </c>
      <c r="U765">
        <v>5345210147</v>
      </c>
      <c r="V765" t="s">
        <v>1487</v>
      </c>
      <c r="Y765" t="s">
        <v>1495</v>
      </c>
      <c r="Z765" t="s">
        <v>1487</v>
      </c>
    </row>
    <row r="766" spans="1:26" x14ac:dyDescent="0.25">
      <c r="A766" s="418">
        <v>765</v>
      </c>
      <c r="B766" t="s">
        <v>554</v>
      </c>
      <c r="C766" s="61">
        <v>19</v>
      </c>
      <c r="D766" t="s">
        <v>641</v>
      </c>
      <c r="E766">
        <v>23734</v>
      </c>
      <c r="F766" t="s">
        <v>2307</v>
      </c>
      <c r="G766" t="s">
        <v>2408</v>
      </c>
      <c r="H766" t="s">
        <v>1490</v>
      </c>
      <c r="I766" t="s">
        <v>1491</v>
      </c>
      <c r="J766" t="s">
        <v>1491</v>
      </c>
      <c r="K766" t="s">
        <v>1492</v>
      </c>
      <c r="L766" t="s">
        <v>1238</v>
      </c>
      <c r="M766" t="s">
        <v>622</v>
      </c>
      <c r="N766" t="s">
        <v>892</v>
      </c>
      <c r="O766" t="s">
        <v>1499</v>
      </c>
      <c r="P766">
        <v>6</v>
      </c>
      <c r="Q766">
        <v>12</v>
      </c>
      <c r="R766" t="s">
        <v>1487</v>
      </c>
      <c r="S766" t="s">
        <v>1487</v>
      </c>
      <c r="T766" t="s">
        <v>3255</v>
      </c>
      <c r="U766">
        <v>5011433642</v>
      </c>
      <c r="V766" t="s">
        <v>1487</v>
      </c>
      <c r="Y766" t="s">
        <v>1495</v>
      </c>
      <c r="Z766" t="s">
        <v>1487</v>
      </c>
    </row>
    <row r="767" spans="1:26" x14ac:dyDescent="0.25">
      <c r="A767" s="418">
        <v>766</v>
      </c>
      <c r="B767" t="s">
        <v>554</v>
      </c>
      <c r="C767" s="61">
        <v>20</v>
      </c>
      <c r="D767" t="s">
        <v>641</v>
      </c>
      <c r="E767">
        <v>12456</v>
      </c>
      <c r="F767" t="s">
        <v>3256</v>
      </c>
      <c r="G767" t="s">
        <v>3257</v>
      </c>
      <c r="H767" t="s">
        <v>1490</v>
      </c>
      <c r="I767" t="s">
        <v>1491</v>
      </c>
      <c r="J767" t="s">
        <v>1491</v>
      </c>
      <c r="K767" t="s">
        <v>1498</v>
      </c>
      <c r="L767" t="s">
        <v>380</v>
      </c>
      <c r="M767" t="s">
        <v>622</v>
      </c>
      <c r="N767" t="s">
        <v>892</v>
      </c>
      <c r="O767" t="s">
        <v>1499</v>
      </c>
      <c r="P767">
        <v>5</v>
      </c>
      <c r="Q767">
        <v>18</v>
      </c>
      <c r="R767" t="s">
        <v>1487</v>
      </c>
      <c r="S767" t="s">
        <v>1487</v>
      </c>
      <c r="T767" t="s">
        <v>3258</v>
      </c>
      <c r="U767">
        <v>2522868192</v>
      </c>
      <c r="V767" t="s">
        <v>1487</v>
      </c>
      <c r="Y767" t="s">
        <v>1495</v>
      </c>
      <c r="Z767" t="s">
        <v>1487</v>
      </c>
    </row>
    <row r="768" spans="1:26" x14ac:dyDescent="0.25">
      <c r="A768" s="418">
        <v>767</v>
      </c>
      <c r="B768" t="s">
        <v>554</v>
      </c>
      <c r="C768" s="61">
        <v>21</v>
      </c>
      <c r="D768" t="s">
        <v>641</v>
      </c>
      <c r="E768">
        <v>24983</v>
      </c>
      <c r="F768" t="s">
        <v>1591</v>
      </c>
      <c r="G768" t="s">
        <v>3078</v>
      </c>
      <c r="H768" t="s">
        <v>1490</v>
      </c>
      <c r="I768" t="s">
        <v>1491</v>
      </c>
      <c r="J768" t="s">
        <v>1491</v>
      </c>
      <c r="K768" t="s">
        <v>1492</v>
      </c>
      <c r="L768" t="s">
        <v>1271</v>
      </c>
      <c r="M768" t="s">
        <v>622</v>
      </c>
      <c r="N768" t="s">
        <v>892</v>
      </c>
      <c r="O768" t="s">
        <v>1499</v>
      </c>
      <c r="P768">
        <v>17</v>
      </c>
      <c r="Q768">
        <v>34</v>
      </c>
      <c r="R768" t="s">
        <v>1487</v>
      </c>
      <c r="S768" t="s">
        <v>1487</v>
      </c>
      <c r="T768" t="s">
        <v>3261</v>
      </c>
      <c r="U768">
        <v>5071951919</v>
      </c>
      <c r="V768" t="s">
        <v>1487</v>
      </c>
      <c r="Y768" t="s">
        <v>1495</v>
      </c>
      <c r="Z768" t="s">
        <v>1487</v>
      </c>
    </row>
    <row r="769" spans="1:26" x14ac:dyDescent="0.25">
      <c r="A769" s="418">
        <v>768</v>
      </c>
      <c r="B769" t="s">
        <v>554</v>
      </c>
      <c r="C769" s="61">
        <v>22</v>
      </c>
      <c r="D769" t="s">
        <v>641</v>
      </c>
      <c r="E769">
        <v>25610</v>
      </c>
      <c r="F769" t="s">
        <v>3262</v>
      </c>
      <c r="G769" t="s">
        <v>1828</v>
      </c>
      <c r="H769" t="s">
        <v>1490</v>
      </c>
      <c r="I769" t="s">
        <v>1491</v>
      </c>
      <c r="J769" t="s">
        <v>1491</v>
      </c>
      <c r="K769" t="s">
        <v>1498</v>
      </c>
      <c r="L769" t="s">
        <v>3263</v>
      </c>
      <c r="M769" t="s">
        <v>622</v>
      </c>
      <c r="N769" t="s">
        <v>892</v>
      </c>
      <c r="O769" t="s">
        <v>1499</v>
      </c>
      <c r="P769">
        <v>24</v>
      </c>
      <c r="Q769">
        <v>48</v>
      </c>
      <c r="R769" t="s">
        <v>1487</v>
      </c>
      <c r="S769" t="s">
        <v>1487</v>
      </c>
      <c r="T769" t="s">
        <v>3264</v>
      </c>
      <c r="U769" t="s">
        <v>1487</v>
      </c>
      <c r="V769" t="s">
        <v>1487</v>
      </c>
      <c r="Y769" t="s">
        <v>1495</v>
      </c>
      <c r="Z769" t="s">
        <v>1487</v>
      </c>
    </row>
    <row r="770" spans="1:26" x14ac:dyDescent="0.25">
      <c r="A770" s="418">
        <v>769</v>
      </c>
      <c r="B770" t="s">
        <v>554</v>
      </c>
      <c r="C770" s="61">
        <v>23</v>
      </c>
      <c r="D770" t="s">
        <v>641</v>
      </c>
      <c r="E770">
        <v>22453</v>
      </c>
      <c r="F770" t="s">
        <v>1653</v>
      </c>
      <c r="G770" t="s">
        <v>2491</v>
      </c>
      <c r="H770" t="s">
        <v>1490</v>
      </c>
      <c r="I770" t="s">
        <v>1491</v>
      </c>
      <c r="J770" t="s">
        <v>1491</v>
      </c>
      <c r="K770" t="s">
        <v>1492</v>
      </c>
      <c r="L770" t="s">
        <v>1107</v>
      </c>
      <c r="M770" t="s">
        <v>622</v>
      </c>
      <c r="N770" t="s">
        <v>892</v>
      </c>
      <c r="O770" t="s">
        <v>1499</v>
      </c>
      <c r="P770">
        <v>13</v>
      </c>
      <c r="Q770">
        <v>26</v>
      </c>
      <c r="R770" t="s">
        <v>1487</v>
      </c>
      <c r="S770" t="s">
        <v>1487</v>
      </c>
      <c r="T770" t="s">
        <v>3273</v>
      </c>
      <c r="U770">
        <v>2522868484</v>
      </c>
      <c r="V770" t="s">
        <v>1487</v>
      </c>
      <c r="Y770" t="s">
        <v>1495</v>
      </c>
      <c r="Z770" t="s">
        <v>1487</v>
      </c>
    </row>
    <row r="771" spans="1:26" x14ac:dyDescent="0.25">
      <c r="A771" s="418">
        <v>770</v>
      </c>
      <c r="B771" t="s">
        <v>554</v>
      </c>
      <c r="C771" s="61">
        <v>24</v>
      </c>
      <c r="D771" t="s">
        <v>641</v>
      </c>
      <c r="E771">
        <v>24590</v>
      </c>
      <c r="F771" t="s">
        <v>1560</v>
      </c>
      <c r="G771" t="s">
        <v>2280</v>
      </c>
      <c r="H771" t="s">
        <v>1490</v>
      </c>
      <c r="I771" t="s">
        <v>1491</v>
      </c>
      <c r="J771" t="s">
        <v>1491</v>
      </c>
      <c r="K771" t="s">
        <v>1498</v>
      </c>
      <c r="L771" t="s">
        <v>1265</v>
      </c>
      <c r="M771" t="s">
        <v>622</v>
      </c>
      <c r="N771" t="s">
        <v>892</v>
      </c>
      <c r="O771" t="s">
        <v>1499</v>
      </c>
      <c r="P771">
        <v>10</v>
      </c>
      <c r="Q771">
        <v>20</v>
      </c>
      <c r="R771" t="s">
        <v>1487</v>
      </c>
      <c r="S771" t="s">
        <v>1487</v>
      </c>
      <c r="T771" t="s">
        <v>3279</v>
      </c>
      <c r="U771" t="s">
        <v>1487</v>
      </c>
      <c r="V771" t="s">
        <v>1487</v>
      </c>
      <c r="Y771" t="s">
        <v>1495</v>
      </c>
      <c r="Z771" t="s">
        <v>1487</v>
      </c>
    </row>
    <row r="772" spans="1:26" x14ac:dyDescent="0.25">
      <c r="A772" s="418">
        <v>771</v>
      </c>
      <c r="B772" t="s">
        <v>554</v>
      </c>
      <c r="C772" s="61">
        <v>25</v>
      </c>
      <c r="D772" t="s">
        <v>641</v>
      </c>
      <c r="E772">
        <v>25591</v>
      </c>
      <c r="F772" t="s">
        <v>1827</v>
      </c>
      <c r="G772" t="s">
        <v>1828</v>
      </c>
      <c r="H772" t="s">
        <v>1490</v>
      </c>
      <c r="I772" t="s">
        <v>1491</v>
      </c>
      <c r="J772" t="s">
        <v>1491</v>
      </c>
      <c r="K772" t="s">
        <v>1498</v>
      </c>
      <c r="L772" t="s">
        <v>1436</v>
      </c>
      <c r="M772" t="s">
        <v>622</v>
      </c>
      <c r="N772" t="s">
        <v>892</v>
      </c>
      <c r="O772" t="s">
        <v>1499</v>
      </c>
      <c r="P772">
        <v>4</v>
      </c>
      <c r="Q772">
        <v>8</v>
      </c>
      <c r="R772" t="s">
        <v>1487</v>
      </c>
      <c r="S772" t="s">
        <v>1487</v>
      </c>
      <c r="T772" t="s">
        <v>3280</v>
      </c>
      <c r="U772" t="s">
        <v>1487</v>
      </c>
      <c r="V772" t="s">
        <v>1487</v>
      </c>
      <c r="Y772" t="s">
        <v>1495</v>
      </c>
      <c r="Z772" t="s">
        <v>1487</v>
      </c>
    </row>
    <row r="773" spans="1:26" x14ac:dyDescent="0.25">
      <c r="A773" s="418">
        <v>772</v>
      </c>
      <c r="B773" t="s">
        <v>554</v>
      </c>
      <c r="C773" s="61">
        <v>26</v>
      </c>
      <c r="D773" t="s">
        <v>641</v>
      </c>
      <c r="E773">
        <v>23810</v>
      </c>
      <c r="F773" t="s">
        <v>2457</v>
      </c>
      <c r="G773" t="s">
        <v>2258</v>
      </c>
      <c r="H773" t="s">
        <v>1490</v>
      </c>
      <c r="I773" t="s">
        <v>1491</v>
      </c>
      <c r="J773" t="s">
        <v>1491</v>
      </c>
      <c r="K773" t="s">
        <v>1498</v>
      </c>
      <c r="L773" t="s">
        <v>3281</v>
      </c>
      <c r="M773" t="s">
        <v>622</v>
      </c>
      <c r="N773" t="s">
        <v>892</v>
      </c>
      <c r="O773" t="s">
        <v>1499</v>
      </c>
      <c r="P773">
        <v>9</v>
      </c>
      <c r="Q773">
        <v>18</v>
      </c>
      <c r="R773" t="s">
        <v>1487</v>
      </c>
      <c r="S773" t="s">
        <v>1487</v>
      </c>
      <c r="T773" t="s">
        <v>3282</v>
      </c>
      <c r="U773" t="s">
        <v>1487</v>
      </c>
      <c r="V773" t="s">
        <v>1487</v>
      </c>
      <c r="Y773" t="s">
        <v>1495</v>
      </c>
      <c r="Z773" t="s">
        <v>1487</v>
      </c>
    </row>
    <row r="774" spans="1:26" x14ac:dyDescent="0.25">
      <c r="A774" s="418">
        <v>773</v>
      </c>
      <c r="B774" t="s">
        <v>554</v>
      </c>
      <c r="C774" s="61">
        <v>27</v>
      </c>
      <c r="D774" t="s">
        <v>641</v>
      </c>
      <c r="E774">
        <v>24536</v>
      </c>
      <c r="F774" t="s">
        <v>1868</v>
      </c>
      <c r="G774" t="s">
        <v>1869</v>
      </c>
      <c r="H774" t="s">
        <v>1490</v>
      </c>
      <c r="I774" t="s">
        <v>1491</v>
      </c>
      <c r="J774" t="s">
        <v>1491</v>
      </c>
      <c r="K774" t="s">
        <v>1498</v>
      </c>
      <c r="L774" t="s">
        <v>1408</v>
      </c>
      <c r="M774" t="s">
        <v>622</v>
      </c>
      <c r="N774" t="s">
        <v>892</v>
      </c>
      <c r="O774" t="s">
        <v>1499</v>
      </c>
      <c r="P774">
        <v>14</v>
      </c>
      <c r="Q774">
        <v>28</v>
      </c>
      <c r="R774" t="s">
        <v>1487</v>
      </c>
      <c r="S774" t="s">
        <v>1487</v>
      </c>
      <c r="T774" t="s">
        <v>3283</v>
      </c>
      <c r="U774" t="s">
        <v>1487</v>
      </c>
      <c r="V774" t="s">
        <v>1487</v>
      </c>
      <c r="Y774" t="s">
        <v>1495</v>
      </c>
      <c r="Z774" t="s">
        <v>1487</v>
      </c>
    </row>
    <row r="775" spans="1:26" x14ac:dyDescent="0.25">
      <c r="A775" s="418">
        <v>774</v>
      </c>
      <c r="B775" t="s">
        <v>554</v>
      </c>
      <c r="C775" s="61">
        <v>28</v>
      </c>
      <c r="D775" t="s">
        <v>641</v>
      </c>
      <c r="E775">
        <v>23842</v>
      </c>
      <c r="F775" t="s">
        <v>2257</v>
      </c>
      <c r="G775" t="s">
        <v>2258</v>
      </c>
      <c r="H775" t="s">
        <v>1490</v>
      </c>
      <c r="I775" t="s">
        <v>1491</v>
      </c>
      <c r="J775" t="s">
        <v>1491</v>
      </c>
      <c r="K775" t="s">
        <v>1498</v>
      </c>
      <c r="L775" t="s">
        <v>1244</v>
      </c>
      <c r="M775" t="s">
        <v>622</v>
      </c>
      <c r="N775" t="s">
        <v>892</v>
      </c>
      <c r="O775" t="s">
        <v>1499</v>
      </c>
      <c r="P775">
        <v>10</v>
      </c>
      <c r="Q775">
        <v>20</v>
      </c>
      <c r="R775" t="s">
        <v>1487</v>
      </c>
      <c r="S775" t="s">
        <v>1487</v>
      </c>
      <c r="T775" t="s">
        <v>3284</v>
      </c>
      <c r="U775" t="s">
        <v>1487</v>
      </c>
      <c r="V775" t="s">
        <v>1487</v>
      </c>
      <c r="Y775" t="s">
        <v>1495</v>
      </c>
      <c r="Z775" t="s">
        <v>1487</v>
      </c>
    </row>
    <row r="776" spans="1:26" x14ac:dyDescent="0.25">
      <c r="A776" s="418">
        <v>775</v>
      </c>
      <c r="B776" t="s">
        <v>554</v>
      </c>
      <c r="C776" s="61">
        <v>1</v>
      </c>
      <c r="D776" t="s">
        <v>642</v>
      </c>
      <c r="E776">
        <v>25758</v>
      </c>
      <c r="F776" t="s">
        <v>3289</v>
      </c>
      <c r="G776" t="s">
        <v>3290</v>
      </c>
      <c r="H776" t="s">
        <v>1490</v>
      </c>
      <c r="I776" t="s">
        <v>1491</v>
      </c>
      <c r="J776" t="s">
        <v>1491</v>
      </c>
      <c r="K776" t="s">
        <v>1498</v>
      </c>
      <c r="L776" t="s">
        <v>1447</v>
      </c>
      <c r="M776" t="s">
        <v>622</v>
      </c>
      <c r="N776" t="s">
        <v>1521</v>
      </c>
      <c r="O776" t="s">
        <v>1539</v>
      </c>
      <c r="P776">
        <v>81</v>
      </c>
      <c r="Q776">
        <v>170</v>
      </c>
      <c r="R776" t="s">
        <v>1487</v>
      </c>
      <c r="S776" t="s">
        <v>1487</v>
      </c>
      <c r="T776" t="s">
        <v>3291</v>
      </c>
      <c r="U776" t="s">
        <v>1487</v>
      </c>
      <c r="V776" t="s">
        <v>1487</v>
      </c>
      <c r="Y776" t="s">
        <v>1495</v>
      </c>
      <c r="Z776" t="s">
        <v>1487</v>
      </c>
    </row>
    <row r="777" spans="1:26" x14ac:dyDescent="0.25">
      <c r="A777" s="418">
        <v>776</v>
      </c>
      <c r="B777" t="s">
        <v>554</v>
      </c>
      <c r="C777" s="61">
        <v>2</v>
      </c>
      <c r="D777" t="s">
        <v>642</v>
      </c>
      <c r="E777">
        <v>25376</v>
      </c>
      <c r="F777" t="s">
        <v>2473</v>
      </c>
      <c r="G777" t="s">
        <v>2833</v>
      </c>
      <c r="H777" t="s">
        <v>1490</v>
      </c>
      <c r="I777" t="s">
        <v>1491</v>
      </c>
      <c r="J777" t="s">
        <v>1491</v>
      </c>
      <c r="K777" t="s">
        <v>1498</v>
      </c>
      <c r="L777" t="s">
        <v>1431</v>
      </c>
      <c r="M777" t="s">
        <v>622</v>
      </c>
      <c r="N777" t="s">
        <v>892</v>
      </c>
      <c r="O777" t="s">
        <v>1499</v>
      </c>
      <c r="P777">
        <v>4</v>
      </c>
      <c r="Q777">
        <v>16</v>
      </c>
      <c r="R777" t="s">
        <v>1487</v>
      </c>
      <c r="S777" t="s">
        <v>1487</v>
      </c>
      <c r="T777" t="s">
        <v>3288</v>
      </c>
      <c r="U777" t="s">
        <v>1487</v>
      </c>
      <c r="V777" t="s">
        <v>1487</v>
      </c>
      <c r="Y777" t="s">
        <v>1495</v>
      </c>
      <c r="Z777" t="s">
        <v>1487</v>
      </c>
    </row>
    <row r="778" spans="1:26" x14ac:dyDescent="0.25">
      <c r="A778" s="418">
        <v>777</v>
      </c>
      <c r="B778" t="s">
        <v>554</v>
      </c>
      <c r="C778" s="61">
        <v>1</v>
      </c>
      <c r="D778" t="s">
        <v>643</v>
      </c>
      <c r="E778">
        <v>4424</v>
      </c>
      <c r="F778" t="s">
        <v>3323</v>
      </c>
      <c r="G778" t="s">
        <v>1576</v>
      </c>
      <c r="H778" t="s">
        <v>1490</v>
      </c>
      <c r="I778" t="s">
        <v>1491</v>
      </c>
      <c r="J778" t="s">
        <v>1491</v>
      </c>
      <c r="K778" t="s">
        <v>1492</v>
      </c>
      <c r="L778" t="s">
        <v>382</v>
      </c>
      <c r="M778" t="s">
        <v>622</v>
      </c>
      <c r="N778" t="s">
        <v>1521</v>
      </c>
      <c r="O778" t="s">
        <v>1557</v>
      </c>
      <c r="P778">
        <v>141</v>
      </c>
      <c r="Q778">
        <v>296</v>
      </c>
      <c r="R778" t="s">
        <v>1487</v>
      </c>
      <c r="S778" t="s">
        <v>1487</v>
      </c>
      <c r="T778" t="s">
        <v>3324</v>
      </c>
      <c r="U778">
        <v>2522435108</v>
      </c>
      <c r="V778">
        <v>2522435435</v>
      </c>
      <c r="Y778" t="s">
        <v>1495</v>
      </c>
      <c r="Z778" t="s">
        <v>1487</v>
      </c>
    </row>
    <row r="779" spans="1:26" x14ac:dyDescent="0.25">
      <c r="A779" s="418">
        <v>778</v>
      </c>
      <c r="B779" t="s">
        <v>554</v>
      </c>
      <c r="C779" s="61">
        <v>2</v>
      </c>
      <c r="D779" t="s">
        <v>643</v>
      </c>
      <c r="E779">
        <v>11909</v>
      </c>
      <c r="F779" t="s">
        <v>3310</v>
      </c>
      <c r="G779" t="s">
        <v>1948</v>
      </c>
      <c r="H779" t="s">
        <v>1490</v>
      </c>
      <c r="I779" t="s">
        <v>1491</v>
      </c>
      <c r="J779" t="s">
        <v>1491</v>
      </c>
      <c r="K779" t="s">
        <v>1492</v>
      </c>
      <c r="L779" t="s">
        <v>381</v>
      </c>
      <c r="M779" t="s">
        <v>622</v>
      </c>
      <c r="N779" t="s">
        <v>1521</v>
      </c>
      <c r="O779" t="s">
        <v>1539</v>
      </c>
      <c r="P779">
        <v>24</v>
      </c>
      <c r="Q779">
        <v>48</v>
      </c>
      <c r="R779" t="s">
        <v>1487</v>
      </c>
      <c r="S779" t="s">
        <v>1487</v>
      </c>
      <c r="T779" t="s">
        <v>3311</v>
      </c>
      <c r="U779">
        <v>2522435622</v>
      </c>
      <c r="V779">
        <v>2522435665</v>
      </c>
      <c r="Y779" t="s">
        <v>1495</v>
      </c>
      <c r="Z779" t="s">
        <v>1487</v>
      </c>
    </row>
    <row r="780" spans="1:26" x14ac:dyDescent="0.25">
      <c r="A780" s="418">
        <v>779</v>
      </c>
      <c r="B780" t="s">
        <v>554</v>
      </c>
      <c r="C780" s="61">
        <v>3</v>
      </c>
      <c r="D780" t="s">
        <v>643</v>
      </c>
      <c r="E780">
        <v>25935</v>
      </c>
      <c r="I780" t="s">
        <v>1491</v>
      </c>
      <c r="J780" t="s">
        <v>1491</v>
      </c>
      <c r="L780" t="s">
        <v>3363</v>
      </c>
      <c r="N780" t="s">
        <v>1521</v>
      </c>
      <c r="O780" t="s">
        <v>1539</v>
      </c>
      <c r="P780">
        <v>30</v>
      </c>
      <c r="Q780">
        <v>60</v>
      </c>
      <c r="T780" t="s">
        <v>3364</v>
      </c>
      <c r="U780" t="s">
        <v>3365</v>
      </c>
    </row>
    <row r="781" spans="1:26" x14ac:dyDescent="0.25">
      <c r="A781" s="418">
        <v>780</v>
      </c>
      <c r="B781" t="s">
        <v>554</v>
      </c>
      <c r="C781" s="61">
        <v>4</v>
      </c>
      <c r="D781" t="s">
        <v>643</v>
      </c>
      <c r="E781">
        <v>16180</v>
      </c>
      <c r="F781" t="s">
        <v>3297</v>
      </c>
      <c r="G781" t="s">
        <v>3297</v>
      </c>
      <c r="H781" t="s">
        <v>1490</v>
      </c>
      <c r="I781" t="s">
        <v>1491</v>
      </c>
      <c r="J781" t="s">
        <v>1491</v>
      </c>
      <c r="K781" t="s">
        <v>1492</v>
      </c>
      <c r="L781" t="s">
        <v>357</v>
      </c>
      <c r="M781" t="s">
        <v>622</v>
      </c>
      <c r="N781" t="s">
        <v>1503</v>
      </c>
      <c r="O781" t="s">
        <v>1487</v>
      </c>
      <c r="P781">
        <v>13</v>
      </c>
      <c r="Q781">
        <v>26</v>
      </c>
      <c r="R781" t="s">
        <v>1487</v>
      </c>
      <c r="S781" t="s">
        <v>1487</v>
      </c>
      <c r="T781" t="s">
        <v>3298</v>
      </c>
      <c r="U781">
        <v>5330867574</v>
      </c>
      <c r="V781" t="s">
        <v>1487</v>
      </c>
      <c r="Y781" t="s">
        <v>1495</v>
      </c>
      <c r="Z781" t="s">
        <v>1487</v>
      </c>
    </row>
    <row r="782" spans="1:26" x14ac:dyDescent="0.25">
      <c r="A782" s="418">
        <v>781</v>
      </c>
      <c r="B782" t="s">
        <v>554</v>
      </c>
      <c r="C782" s="61">
        <v>5</v>
      </c>
      <c r="D782" t="s">
        <v>643</v>
      </c>
      <c r="E782">
        <v>21237</v>
      </c>
      <c r="F782" t="s">
        <v>3302</v>
      </c>
      <c r="G782" t="s">
        <v>2442</v>
      </c>
      <c r="H782" t="s">
        <v>1490</v>
      </c>
      <c r="I782" t="s">
        <v>1491</v>
      </c>
      <c r="J782" t="s">
        <v>1491</v>
      </c>
      <c r="K782" t="s">
        <v>1498</v>
      </c>
      <c r="L782" t="s">
        <v>1018</v>
      </c>
      <c r="M782" t="s">
        <v>622</v>
      </c>
      <c r="N782" t="s">
        <v>1517</v>
      </c>
      <c r="O782" t="s">
        <v>1487</v>
      </c>
      <c r="P782">
        <v>17</v>
      </c>
      <c r="Q782">
        <v>34</v>
      </c>
      <c r="R782" t="s">
        <v>1487</v>
      </c>
      <c r="S782" t="s">
        <v>1487</v>
      </c>
      <c r="T782" t="s">
        <v>3303</v>
      </c>
      <c r="U782" t="s">
        <v>1487</v>
      </c>
      <c r="V782" t="s">
        <v>1487</v>
      </c>
      <c r="Y782" t="s">
        <v>1495</v>
      </c>
      <c r="Z782" t="s">
        <v>1487</v>
      </c>
    </row>
    <row r="783" spans="1:26" x14ac:dyDescent="0.25">
      <c r="A783" s="418">
        <v>782</v>
      </c>
      <c r="B783" t="s">
        <v>554</v>
      </c>
      <c r="C783" s="61">
        <v>6</v>
      </c>
      <c r="D783" t="s">
        <v>643</v>
      </c>
      <c r="E783">
        <v>11884</v>
      </c>
      <c r="F783" t="s">
        <v>3306</v>
      </c>
      <c r="G783" t="s">
        <v>3306</v>
      </c>
      <c r="H783" t="s">
        <v>1490</v>
      </c>
      <c r="I783" t="s">
        <v>1491</v>
      </c>
      <c r="J783" t="s">
        <v>1491</v>
      </c>
      <c r="K783" t="s">
        <v>1492</v>
      </c>
      <c r="L783" t="s">
        <v>355</v>
      </c>
      <c r="M783" t="s">
        <v>622</v>
      </c>
      <c r="N783" t="s">
        <v>645</v>
      </c>
      <c r="O783" t="s">
        <v>1487</v>
      </c>
      <c r="P783">
        <v>18</v>
      </c>
      <c r="Q783">
        <v>36</v>
      </c>
      <c r="R783" t="s">
        <v>1487</v>
      </c>
      <c r="S783" t="s">
        <v>1487</v>
      </c>
      <c r="T783" t="s">
        <v>3307</v>
      </c>
      <c r="U783">
        <v>2522435874</v>
      </c>
      <c r="V783" t="s">
        <v>1487</v>
      </c>
      <c r="Y783" t="s">
        <v>1495</v>
      </c>
      <c r="Z783" t="s">
        <v>1487</v>
      </c>
    </row>
    <row r="784" spans="1:26" x14ac:dyDescent="0.25">
      <c r="A784" s="418">
        <v>783</v>
      </c>
      <c r="B784" t="s">
        <v>554</v>
      </c>
      <c r="C784" s="61">
        <v>7</v>
      </c>
      <c r="D784" t="s">
        <v>643</v>
      </c>
      <c r="E784">
        <v>11406</v>
      </c>
      <c r="F784" t="s">
        <v>3312</v>
      </c>
      <c r="G784" t="s">
        <v>2342</v>
      </c>
      <c r="H784" t="s">
        <v>1490</v>
      </c>
      <c r="I784" t="s">
        <v>1491</v>
      </c>
      <c r="J784" t="s">
        <v>1491</v>
      </c>
      <c r="K784" t="s">
        <v>1492</v>
      </c>
      <c r="L784" t="s">
        <v>383</v>
      </c>
      <c r="M784" t="s">
        <v>622</v>
      </c>
      <c r="N784" t="s">
        <v>1517</v>
      </c>
      <c r="O784" t="s">
        <v>1487</v>
      </c>
      <c r="P784">
        <v>34</v>
      </c>
      <c r="Q784">
        <v>82</v>
      </c>
      <c r="R784" t="s">
        <v>1487</v>
      </c>
      <c r="S784" t="s">
        <v>1487</v>
      </c>
      <c r="T784" t="s">
        <v>433</v>
      </c>
      <c r="U784">
        <v>2522474582</v>
      </c>
      <c r="V784">
        <v>2522474537</v>
      </c>
      <c r="Y784" t="s">
        <v>1495</v>
      </c>
      <c r="Z784" t="s">
        <v>1487</v>
      </c>
    </row>
    <row r="785" spans="1:26" x14ac:dyDescent="0.25">
      <c r="A785" s="418">
        <v>784</v>
      </c>
      <c r="B785" t="s">
        <v>554</v>
      </c>
      <c r="C785" s="61">
        <v>8</v>
      </c>
      <c r="D785" t="s">
        <v>643</v>
      </c>
      <c r="E785">
        <v>24809</v>
      </c>
      <c r="F785" t="s">
        <v>1814</v>
      </c>
      <c r="G785" t="s">
        <v>2682</v>
      </c>
      <c r="H785" t="s">
        <v>1490</v>
      </c>
      <c r="I785" t="s">
        <v>1491</v>
      </c>
      <c r="J785" t="s">
        <v>1491</v>
      </c>
      <c r="K785" t="s">
        <v>1492</v>
      </c>
      <c r="L785" t="s">
        <v>1409</v>
      </c>
      <c r="M785" t="s">
        <v>622</v>
      </c>
      <c r="N785" t="s">
        <v>892</v>
      </c>
      <c r="O785" t="s">
        <v>1499</v>
      </c>
      <c r="P785">
        <v>8</v>
      </c>
      <c r="Q785">
        <v>20</v>
      </c>
      <c r="R785" t="s">
        <v>1487</v>
      </c>
      <c r="S785" t="s">
        <v>1487</v>
      </c>
      <c r="T785" t="s">
        <v>3292</v>
      </c>
      <c r="U785">
        <v>5355656348</v>
      </c>
      <c r="V785" t="s">
        <v>1487</v>
      </c>
      <c r="Y785" t="s">
        <v>1495</v>
      </c>
      <c r="Z785" t="s">
        <v>1487</v>
      </c>
    </row>
    <row r="786" spans="1:26" x14ac:dyDescent="0.25">
      <c r="A786" s="418">
        <v>785</v>
      </c>
      <c r="B786" t="s">
        <v>554</v>
      </c>
      <c r="C786" s="61">
        <v>9</v>
      </c>
      <c r="D786" t="s">
        <v>643</v>
      </c>
      <c r="E786">
        <v>23211</v>
      </c>
      <c r="F786" t="s">
        <v>2399</v>
      </c>
      <c r="G786" t="s">
        <v>2077</v>
      </c>
      <c r="H786" t="s">
        <v>1490</v>
      </c>
      <c r="I786" t="s">
        <v>1491</v>
      </c>
      <c r="J786" t="s">
        <v>1491</v>
      </c>
      <c r="K786" t="s">
        <v>1498</v>
      </c>
      <c r="L786" t="s">
        <v>1139</v>
      </c>
      <c r="M786" t="s">
        <v>622</v>
      </c>
      <c r="N786" t="s">
        <v>892</v>
      </c>
      <c r="O786" t="s">
        <v>1499</v>
      </c>
      <c r="P786">
        <v>4</v>
      </c>
      <c r="Q786">
        <v>10</v>
      </c>
      <c r="R786" t="s">
        <v>1487</v>
      </c>
      <c r="S786" t="s">
        <v>1487</v>
      </c>
      <c r="T786" t="s">
        <v>3293</v>
      </c>
      <c r="U786" t="s">
        <v>1487</v>
      </c>
      <c r="V786" t="s">
        <v>1487</v>
      </c>
      <c r="Y786" t="s">
        <v>1495</v>
      </c>
      <c r="Z786" t="s">
        <v>1487</v>
      </c>
    </row>
    <row r="787" spans="1:26" x14ac:dyDescent="0.25">
      <c r="A787" s="418">
        <v>786</v>
      </c>
      <c r="B787" t="s">
        <v>554</v>
      </c>
      <c r="C787" s="61">
        <v>10</v>
      </c>
      <c r="D787" t="s">
        <v>643</v>
      </c>
      <c r="E787">
        <v>20633</v>
      </c>
      <c r="F787" t="s">
        <v>3294</v>
      </c>
      <c r="G787" t="s">
        <v>3295</v>
      </c>
      <c r="H787" t="s">
        <v>1490</v>
      </c>
      <c r="I787" t="s">
        <v>1491</v>
      </c>
      <c r="J787" t="s">
        <v>1491</v>
      </c>
      <c r="K787" t="s">
        <v>1492</v>
      </c>
      <c r="L787" t="s">
        <v>1042</v>
      </c>
      <c r="M787" t="s">
        <v>622</v>
      </c>
      <c r="N787" t="s">
        <v>892</v>
      </c>
      <c r="O787" t="s">
        <v>1499</v>
      </c>
      <c r="P787">
        <v>17</v>
      </c>
      <c r="Q787">
        <v>34</v>
      </c>
      <c r="R787" t="s">
        <v>1487</v>
      </c>
      <c r="S787" t="s">
        <v>1487</v>
      </c>
      <c r="T787" t="s">
        <v>3296</v>
      </c>
      <c r="U787">
        <v>5528880148</v>
      </c>
      <c r="V787" t="s">
        <v>1487</v>
      </c>
      <c r="Y787" t="s">
        <v>1495</v>
      </c>
      <c r="Z787" t="s">
        <v>1487</v>
      </c>
    </row>
    <row r="788" spans="1:26" x14ac:dyDescent="0.25">
      <c r="A788" s="418">
        <v>787</v>
      </c>
      <c r="B788" t="s">
        <v>554</v>
      </c>
      <c r="C788" s="61">
        <v>11</v>
      </c>
      <c r="D788" t="s">
        <v>643</v>
      </c>
      <c r="E788">
        <v>22885</v>
      </c>
      <c r="F788" t="s">
        <v>3299</v>
      </c>
      <c r="G788" t="s">
        <v>1948</v>
      </c>
      <c r="H788" t="s">
        <v>1490</v>
      </c>
      <c r="I788" t="s">
        <v>1491</v>
      </c>
      <c r="J788" t="s">
        <v>1491</v>
      </c>
      <c r="K788" t="s">
        <v>1498</v>
      </c>
      <c r="L788" t="s">
        <v>3300</v>
      </c>
      <c r="M788" t="s">
        <v>622</v>
      </c>
      <c r="N788" t="s">
        <v>892</v>
      </c>
      <c r="O788" t="s">
        <v>1499</v>
      </c>
      <c r="P788">
        <v>10</v>
      </c>
      <c r="Q788">
        <v>20</v>
      </c>
      <c r="R788" t="s">
        <v>1487</v>
      </c>
      <c r="S788" t="s">
        <v>1487</v>
      </c>
      <c r="T788" t="s">
        <v>3301</v>
      </c>
      <c r="U788" t="s">
        <v>1487</v>
      </c>
      <c r="V788" t="s">
        <v>1487</v>
      </c>
      <c r="Y788" t="s">
        <v>1495</v>
      </c>
      <c r="Z788" t="s">
        <v>1487</v>
      </c>
    </row>
    <row r="789" spans="1:26" x14ac:dyDescent="0.25">
      <c r="A789" s="418">
        <v>788</v>
      </c>
      <c r="B789" t="s">
        <v>554</v>
      </c>
      <c r="C789" s="61">
        <v>12</v>
      </c>
      <c r="D789" t="s">
        <v>643</v>
      </c>
      <c r="E789">
        <v>23312</v>
      </c>
      <c r="F789" t="s">
        <v>1585</v>
      </c>
      <c r="G789" t="s">
        <v>3304</v>
      </c>
      <c r="H789" t="s">
        <v>1490</v>
      </c>
      <c r="I789" t="s">
        <v>1491</v>
      </c>
      <c r="J789" t="s">
        <v>1491</v>
      </c>
      <c r="K789" t="s">
        <v>1492</v>
      </c>
      <c r="L789" t="s">
        <v>1246</v>
      </c>
      <c r="M789" t="s">
        <v>622</v>
      </c>
      <c r="N789" t="s">
        <v>892</v>
      </c>
      <c r="O789" t="s">
        <v>1499</v>
      </c>
      <c r="P789">
        <v>13</v>
      </c>
      <c r="Q789">
        <v>26</v>
      </c>
      <c r="R789" t="s">
        <v>1487</v>
      </c>
      <c r="S789" t="s">
        <v>1487</v>
      </c>
      <c r="T789" t="s">
        <v>3305</v>
      </c>
      <c r="U789">
        <v>5425955977</v>
      </c>
      <c r="V789" t="s">
        <v>1487</v>
      </c>
      <c r="Y789" t="s">
        <v>1495</v>
      </c>
      <c r="Z789" t="s">
        <v>1487</v>
      </c>
    </row>
    <row r="790" spans="1:26" x14ac:dyDescent="0.25">
      <c r="A790" s="418">
        <v>789</v>
      </c>
      <c r="B790" t="s">
        <v>554</v>
      </c>
      <c r="C790" s="61">
        <v>13</v>
      </c>
      <c r="D790" t="s">
        <v>643</v>
      </c>
      <c r="E790">
        <v>25536</v>
      </c>
      <c r="F790" t="s">
        <v>3308</v>
      </c>
      <c r="G790" t="s">
        <v>2323</v>
      </c>
      <c r="H790" t="s">
        <v>1490</v>
      </c>
      <c r="I790" t="s">
        <v>1491</v>
      </c>
      <c r="J790" t="s">
        <v>1491</v>
      </c>
      <c r="K790" t="s">
        <v>1498</v>
      </c>
      <c r="L790" t="s">
        <v>1429</v>
      </c>
      <c r="M790" t="s">
        <v>622</v>
      </c>
      <c r="N790" t="s">
        <v>892</v>
      </c>
      <c r="O790" t="s">
        <v>1499</v>
      </c>
      <c r="P790">
        <v>9</v>
      </c>
      <c r="Q790">
        <v>18</v>
      </c>
      <c r="R790" t="s">
        <v>1487</v>
      </c>
      <c r="S790" t="s">
        <v>1487</v>
      </c>
      <c r="T790" t="s">
        <v>3309</v>
      </c>
      <c r="U790" t="s">
        <v>1487</v>
      </c>
      <c r="V790" t="s">
        <v>1487</v>
      </c>
      <c r="Y790" t="s">
        <v>1495</v>
      </c>
      <c r="Z790" t="s">
        <v>1487</v>
      </c>
    </row>
    <row r="791" spans="1:26" x14ac:dyDescent="0.25">
      <c r="A791" s="418">
        <v>790</v>
      </c>
      <c r="B791" t="s">
        <v>554</v>
      </c>
      <c r="C791" s="61">
        <v>14</v>
      </c>
      <c r="D791" t="s">
        <v>643</v>
      </c>
      <c r="E791">
        <v>23335</v>
      </c>
      <c r="F791" t="s">
        <v>1670</v>
      </c>
      <c r="G791" t="s">
        <v>2150</v>
      </c>
      <c r="H791" t="s">
        <v>1490</v>
      </c>
      <c r="I791" t="s">
        <v>1491</v>
      </c>
      <c r="J791" t="s">
        <v>1491</v>
      </c>
      <c r="K791" t="s">
        <v>1498</v>
      </c>
      <c r="L791" t="s">
        <v>644</v>
      </c>
      <c r="M791" t="s">
        <v>622</v>
      </c>
      <c r="N791" t="s">
        <v>892</v>
      </c>
      <c r="O791" t="s">
        <v>1499</v>
      </c>
      <c r="P791">
        <v>19</v>
      </c>
      <c r="Q791">
        <v>37</v>
      </c>
      <c r="R791" t="s">
        <v>1487</v>
      </c>
      <c r="S791" t="s">
        <v>1487</v>
      </c>
      <c r="T791" t="s">
        <v>3313</v>
      </c>
      <c r="U791" t="s">
        <v>1487</v>
      </c>
      <c r="V791" t="s">
        <v>1487</v>
      </c>
      <c r="Y791" t="s">
        <v>1495</v>
      </c>
      <c r="Z791" t="s">
        <v>1487</v>
      </c>
    </row>
    <row r="792" spans="1:26" x14ac:dyDescent="0.25">
      <c r="A792" s="418">
        <v>791</v>
      </c>
      <c r="B792" t="s">
        <v>554</v>
      </c>
      <c r="C792" s="61">
        <v>15</v>
      </c>
      <c r="D792" t="s">
        <v>643</v>
      </c>
      <c r="E792">
        <v>24751</v>
      </c>
      <c r="F792" t="s">
        <v>3314</v>
      </c>
      <c r="G792" t="s">
        <v>2185</v>
      </c>
      <c r="H792" t="s">
        <v>1490</v>
      </c>
      <c r="I792" t="s">
        <v>1491</v>
      </c>
      <c r="J792" t="s">
        <v>1491</v>
      </c>
      <c r="K792" t="s">
        <v>1498</v>
      </c>
      <c r="L792" t="s">
        <v>1410</v>
      </c>
      <c r="M792" t="s">
        <v>622</v>
      </c>
      <c r="N792" t="s">
        <v>892</v>
      </c>
      <c r="O792" t="s">
        <v>1499</v>
      </c>
      <c r="P792">
        <v>3</v>
      </c>
      <c r="Q792">
        <v>6</v>
      </c>
      <c r="R792" t="s">
        <v>1487</v>
      </c>
      <c r="S792" t="s">
        <v>1487</v>
      </c>
      <c r="T792" t="s">
        <v>3315</v>
      </c>
      <c r="U792" t="s">
        <v>1487</v>
      </c>
      <c r="V792" t="s">
        <v>1487</v>
      </c>
      <c r="Y792" t="s">
        <v>1495</v>
      </c>
      <c r="Z792" t="s">
        <v>1487</v>
      </c>
    </row>
    <row r="793" spans="1:26" x14ac:dyDescent="0.25">
      <c r="A793" s="418">
        <v>792</v>
      </c>
      <c r="B793" t="s">
        <v>554</v>
      </c>
      <c r="C793" s="61">
        <v>16</v>
      </c>
      <c r="D793" t="s">
        <v>643</v>
      </c>
      <c r="E793">
        <v>25627</v>
      </c>
      <c r="F793" t="s">
        <v>3262</v>
      </c>
      <c r="G793" t="s">
        <v>2748</v>
      </c>
      <c r="H793" t="s">
        <v>1490</v>
      </c>
      <c r="I793" t="s">
        <v>1491</v>
      </c>
      <c r="J793" t="s">
        <v>1491</v>
      </c>
      <c r="K793" t="s">
        <v>1492</v>
      </c>
      <c r="L793" t="s">
        <v>3321</v>
      </c>
      <c r="M793" t="s">
        <v>622</v>
      </c>
      <c r="N793" t="s">
        <v>892</v>
      </c>
      <c r="O793" t="s">
        <v>1499</v>
      </c>
      <c r="P793">
        <v>17</v>
      </c>
      <c r="Q793">
        <v>34</v>
      </c>
      <c r="R793" t="s">
        <v>1487</v>
      </c>
      <c r="S793" t="s">
        <v>1487</v>
      </c>
      <c r="T793" t="s">
        <v>3322</v>
      </c>
      <c r="U793">
        <v>5548488282</v>
      </c>
      <c r="V793" t="s">
        <v>1487</v>
      </c>
      <c r="Y793" t="s">
        <v>1495</v>
      </c>
      <c r="Z793" t="s">
        <v>1487</v>
      </c>
    </row>
    <row r="794" spans="1:26" x14ac:dyDescent="0.25">
      <c r="A794" s="418">
        <v>793</v>
      </c>
      <c r="B794" t="s">
        <v>554</v>
      </c>
      <c r="C794" s="61">
        <v>17</v>
      </c>
      <c r="D794" t="s">
        <v>643</v>
      </c>
      <c r="E794">
        <v>6314</v>
      </c>
      <c r="F794" t="s">
        <v>3316</v>
      </c>
      <c r="G794" t="s">
        <v>3317</v>
      </c>
      <c r="H794" t="s">
        <v>1490</v>
      </c>
      <c r="I794" t="s">
        <v>1491</v>
      </c>
      <c r="J794" t="s">
        <v>1491</v>
      </c>
      <c r="K794" t="s">
        <v>1632</v>
      </c>
      <c r="L794" t="s">
        <v>593</v>
      </c>
      <c r="M794" t="s">
        <v>1547</v>
      </c>
      <c r="N794" t="s">
        <v>3318</v>
      </c>
      <c r="O794" t="s">
        <v>3319</v>
      </c>
      <c r="P794" t="s">
        <v>1487</v>
      </c>
      <c r="Q794">
        <v>120</v>
      </c>
      <c r="R794">
        <v>0</v>
      </c>
      <c r="S794" t="s">
        <v>1487</v>
      </c>
      <c r="T794" t="s">
        <v>3320</v>
      </c>
      <c r="U794" t="s">
        <v>1487</v>
      </c>
      <c r="V794" t="s">
        <v>1487</v>
      </c>
      <c r="Y794" t="s">
        <v>1495</v>
      </c>
      <c r="Z794" t="s">
        <v>1487</v>
      </c>
    </row>
    <row r="795" spans="1:26" x14ac:dyDescent="0.25">
      <c r="A795" s="418">
        <v>794</v>
      </c>
      <c r="B795" t="s">
        <v>554</v>
      </c>
      <c r="C795" s="61">
        <v>1</v>
      </c>
      <c r="D795" t="s">
        <v>646</v>
      </c>
      <c r="E795">
        <v>21015</v>
      </c>
      <c r="F795" t="s">
        <v>2417</v>
      </c>
      <c r="G795" t="s">
        <v>3325</v>
      </c>
      <c r="H795" t="s">
        <v>1490</v>
      </c>
      <c r="I795" t="s">
        <v>1491</v>
      </c>
      <c r="J795" t="s">
        <v>1491</v>
      </c>
      <c r="K795" t="s">
        <v>1498</v>
      </c>
      <c r="L795" t="s">
        <v>984</v>
      </c>
      <c r="M795" t="s">
        <v>1547</v>
      </c>
      <c r="N795" t="s">
        <v>1517</v>
      </c>
      <c r="O795" t="s">
        <v>1487</v>
      </c>
      <c r="P795" t="s">
        <v>1487</v>
      </c>
      <c r="Q795">
        <v>102</v>
      </c>
      <c r="R795" t="s">
        <v>1487</v>
      </c>
      <c r="S795" t="s">
        <v>1487</v>
      </c>
      <c r="T795" t="s">
        <v>3326</v>
      </c>
      <c r="U795" t="s">
        <v>1487</v>
      </c>
      <c r="V795" t="s">
        <v>1487</v>
      </c>
      <c r="Y795" t="s">
        <v>1495</v>
      </c>
      <c r="Z795" t="s">
        <v>1487</v>
      </c>
    </row>
    <row r="796" spans="1:26" x14ac:dyDescent="0.25">
      <c r="P796" s="419">
        <f>SUM(P2:P795)</f>
        <v>55114</v>
      </c>
      <c r="Q796" s="419">
        <f>SUM(Q2:Q795)</f>
        <v>122571</v>
      </c>
    </row>
  </sheetData>
  <sortState xmlns:xlrd2="http://schemas.microsoft.com/office/spreadsheetml/2017/richdata2" ref="A2:V796">
    <sortCondition ref="D2:D796"/>
    <sortCondition ref="O2:O796" customList="1.Sınıf,2.Sınıf,5 Yıldızlı,4 Yıldızlı,3 Yıldızlı,2 Yıldızlı,1 Yıldızlı,(Sınıf Yok)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işletme</vt:lpstr>
      <vt:lpstr>BAKANLIKTAN GELEN GÜNCEL LİSTE</vt:lpstr>
      <vt:lpstr>işletme!Yazdırma_Alanı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2025-12-03T11:30:12Z</dcterms:modified>
</cp:coreProperties>
</file>