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9BB18283-0F36-419A-B219-6BF2EA722862}" xr6:coauthVersionLast="47" xr6:coauthVersionMax="47" xr10:uidLastSave="{00000000-0000-0000-0000-000000000000}"/>
  <bookViews>
    <workbookView xWindow="-120" yWindow="-120" windowWidth="29040" windowHeight="15720" xr2:uid="{ACFE83AA-4489-47F9-97DD-316EA17E54A4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D32" i="1"/>
  <c r="C32" i="1"/>
  <c r="B32" i="1"/>
  <c r="N31" i="1"/>
  <c r="O31" i="1" s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O12" i="1"/>
  <c r="O11" i="1"/>
  <c r="P10" i="1"/>
  <c r="Q10" i="1" s="1"/>
  <c r="O10" i="1"/>
  <c r="N28" i="1" l="1"/>
  <c r="P11" i="1"/>
  <c r="Q11" i="1" l="1"/>
  <c r="P12" i="1"/>
  <c r="N40" i="1"/>
  <c r="P28" i="1"/>
  <c r="O28" i="1"/>
  <c r="Q28" i="1" l="1"/>
  <c r="P29" i="1"/>
  <c r="P13" i="1"/>
  <c r="Q12" i="1"/>
  <c r="P14" i="1" l="1"/>
  <c r="Q13" i="1"/>
  <c r="P30" i="1"/>
  <c r="Q29" i="1"/>
  <c r="Q14" i="1" l="1"/>
  <c r="P15" i="1"/>
  <c r="Q30" i="1"/>
  <c r="P31" i="1"/>
  <c r="Q31" i="1" l="1"/>
  <c r="P32" i="1"/>
  <c r="Q15" i="1"/>
  <c r="P16" i="1"/>
  <c r="P17" i="1" l="1"/>
  <c r="Q16" i="1"/>
  <c r="Q32" i="1"/>
  <c r="P33" i="1"/>
  <c r="Q33" i="1" l="1"/>
  <c r="P34" i="1"/>
  <c r="P18" i="1"/>
  <c r="Q17" i="1"/>
  <c r="Q18" i="1" l="1"/>
  <c r="P19" i="1"/>
  <c r="Q34" i="1"/>
  <c r="P35" i="1"/>
  <c r="Q35" i="1" l="1"/>
  <c r="P36" i="1"/>
  <c r="Q19" i="1"/>
  <c r="P20" i="1"/>
  <c r="Q36" i="1" l="1"/>
  <c r="P37" i="1"/>
  <c r="P21" i="1"/>
  <c r="Q21" i="1" s="1"/>
  <c r="Q20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<sst xmlns="http://schemas.openxmlformats.org/spreadsheetml/2006/main" count="80" uniqueCount="44">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</sst>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B002BB-C04A-453B-9EDF-20B8EC671735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3B52DA4-9CE2-4C4D-9081-5EF09FAA7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716A2AD6-7406-480F-AE07-5A6207283EA3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8614785-D9DE-43B6-A4CE-977440C64B86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907E4C0B-F175-4B5D-A015-77BEDD14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283688</v>
          </cell>
          <cell r="D53">
            <v>163462</v>
          </cell>
          <cell r="E53">
            <v>17770</v>
          </cell>
          <cell r="F53">
            <v>1090</v>
          </cell>
          <cell r="G53">
            <v>27815</v>
          </cell>
          <cell r="H53">
            <v>14468</v>
          </cell>
          <cell r="I53">
            <v>7621</v>
          </cell>
          <cell r="J53">
            <v>564</v>
          </cell>
          <cell r="K53">
            <v>528</v>
          </cell>
          <cell r="L53">
            <v>13</v>
          </cell>
          <cell r="M53">
            <v>7847</v>
          </cell>
          <cell r="N53">
            <v>894</v>
          </cell>
          <cell r="O53">
            <v>525760</v>
          </cell>
        </row>
      </sheetData>
      <sheetData sheetId="6">
        <row r="53">
          <cell r="C53">
            <v>326079</v>
          </cell>
          <cell r="D53">
            <v>194312</v>
          </cell>
          <cell r="E53">
            <v>24617</v>
          </cell>
          <cell r="F53">
            <v>1983</v>
          </cell>
          <cell r="G53">
            <v>36025</v>
          </cell>
          <cell r="H53">
            <v>24137</v>
          </cell>
          <cell r="I53">
            <v>12295</v>
          </cell>
          <cell r="J53">
            <v>452</v>
          </cell>
          <cell r="K53">
            <v>808</v>
          </cell>
          <cell r="L53">
            <v>22</v>
          </cell>
          <cell r="M53">
            <v>15343</v>
          </cell>
          <cell r="N53">
            <v>1991</v>
          </cell>
          <cell r="O53">
            <v>638064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61E6-5E40-4CA6-8221-B0ADABE59C31}">
  <sheetPr codeName="Sayfa15">
    <pageSetUpPr fitToPage="1"/>
  </sheetPr>
  <dimension ref="A1:AF49"/>
  <sheetViews>
    <sheetView tabSelected="1" topLeftCell="A21" zoomScaleNormal="100" workbookViewId="0">
      <selection activeCell="E33" sqref="E33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">
        <v>22</v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>
        <f>IF([1]HAZİRAN!C53=0,"",[1]HAZİRAN!C53)</f>
        <v>283688</v>
      </c>
      <c r="C33" s="49">
        <f>IF([1]HAZİRAN!D53=0,"",[1]HAZİRAN!D53)</f>
        <v>163462</v>
      </c>
      <c r="D33" s="49">
        <f>IF([1]HAZİRAN!E53=0,"",[1]HAZİRAN!E53)</f>
        <v>17770</v>
      </c>
      <c r="E33" s="49">
        <f>IF([1]HAZİRAN!F53=0,"",[1]HAZİRAN!F53)</f>
        <v>1090</v>
      </c>
      <c r="F33" s="49">
        <f>IF([1]HAZİRAN!G53=0,"",[1]HAZİRAN!G53)</f>
        <v>27815</v>
      </c>
      <c r="G33" s="49">
        <f>IF([1]HAZİRAN!H53=0,"",[1]HAZİRAN!H53)</f>
        <v>14468</v>
      </c>
      <c r="H33" s="49">
        <f>IF([1]HAZİRAN!I53=0,"",[1]HAZİRAN!I53)</f>
        <v>7621</v>
      </c>
      <c r="I33" s="49">
        <f>IF([1]HAZİRAN!J53=0,"",[1]HAZİRAN!J53)</f>
        <v>564</v>
      </c>
      <c r="J33" s="49">
        <f>IF([1]HAZİRAN!K53=0,"",[1]HAZİRAN!K53)</f>
        <v>528</v>
      </c>
      <c r="K33" s="49">
        <f>IF([1]HAZİRAN!L53=0,"",[1]HAZİRAN!L53)</f>
        <v>13</v>
      </c>
      <c r="L33" s="49">
        <f>IF([1]HAZİRAN!M53=0,"",[1]HAZİRAN!M53)</f>
        <v>7847</v>
      </c>
      <c r="M33" s="49">
        <f>IF([1]HAZİRAN!N53=0,"",[1]HAZİRAN!N53)</f>
        <v>894</v>
      </c>
      <c r="N33" s="23">
        <f>IF([1]HAZİRAN!O53=0,"",[1]HAZİRAN!O53)</f>
        <v>525760</v>
      </c>
      <c r="O33" s="51">
        <f t="shared" si="4"/>
        <v>-1.067491104240798E-2</v>
      </c>
      <c r="P33" s="27">
        <f t="shared" si="5"/>
        <v>1189776</v>
      </c>
      <c r="Q33" s="52">
        <f t="shared" si="6"/>
        <v>-4.9544814011228663E-2</v>
      </c>
    </row>
    <row r="34" spans="1:19" s="29" customFormat="1" ht="18.95" customHeight="1" x14ac:dyDescent="0.2">
      <c r="A34" s="22" t="s">
        <v>28</v>
      </c>
      <c r="B34" s="23">
        <f>IF([1]TEMMUZ!C53=0,"",[1]TEMMUZ!C53)</f>
        <v>326079</v>
      </c>
      <c r="C34" s="23">
        <f>IF([1]TEMMUZ!D53=0,"",[1]TEMMUZ!D53)</f>
        <v>194312</v>
      </c>
      <c r="D34" s="23">
        <f>IF([1]TEMMUZ!E53=0,"",[1]TEMMUZ!E53)</f>
        <v>24617</v>
      </c>
      <c r="E34" s="23">
        <f>IF([1]TEMMUZ!F53=0,"",[1]TEMMUZ!F53)</f>
        <v>1983</v>
      </c>
      <c r="F34" s="23">
        <f>IF([1]TEMMUZ!G53=0,"",[1]TEMMUZ!G53)</f>
        <v>36025</v>
      </c>
      <c r="G34" s="23">
        <f>IF([1]TEMMUZ!H53=0,"",[1]TEMMUZ!H53)</f>
        <v>24137</v>
      </c>
      <c r="H34" s="23">
        <f>IF([1]TEMMUZ!I53=0,"",[1]TEMMUZ!I53)</f>
        <v>12295</v>
      </c>
      <c r="I34" s="23">
        <f>IF([1]TEMMUZ!J53=0,"",[1]TEMMUZ!J53)</f>
        <v>452</v>
      </c>
      <c r="J34" s="23">
        <f>IF([1]TEMMUZ!K53=0,"",[1]TEMMUZ!K53)</f>
        <v>808</v>
      </c>
      <c r="K34" s="23">
        <f>IF([1]TEMMUZ!L53=0,"",[1]TEMMUZ!L53)</f>
        <v>22</v>
      </c>
      <c r="L34" s="23">
        <f>IF([1]TEMMUZ!M53=0,"",[1]TEMMUZ!M53)</f>
        <v>15343</v>
      </c>
      <c r="M34" s="23">
        <f>IF([1]TEMMUZ!N53=0,"",[1]TEMMUZ!N53)</f>
        <v>1991</v>
      </c>
      <c r="N34" s="23">
        <f>IF([1]TEMMUZ!O53=0,"",[1]TEMMUZ!O53)</f>
        <v>638064</v>
      </c>
      <c r="O34" s="51">
        <f t="shared" si="4"/>
        <v>-3.7342244819444342E-2</v>
      </c>
      <c r="P34" s="27">
        <f t="shared" si="5"/>
        <v>1827840</v>
      </c>
      <c r="Q34" s="52">
        <f t="shared" si="6"/>
        <v>-4.6023479897412449E-2</v>
      </c>
    </row>
    <row r="35" spans="1:19" s="29" customFormat="1" ht="18.95" customHeight="1" x14ac:dyDescent="0.2">
      <c r="A35" s="54" t="s">
        <v>29</v>
      </c>
      <c r="B35" s="23" t="str">
        <f>IF([1]AĞUSTOS!C53=0,"",[1]AĞUSTOS!C53)</f>
        <v/>
      </c>
      <c r="C35" s="23" t="str">
        <f>IF([1]AĞUSTOS!D53=0,"",[1]AĞUSTOS!D53)</f>
        <v/>
      </c>
      <c r="D35" s="23" t="str">
        <f>IF([1]AĞUSTOS!E53=0,"",[1]AĞUSTOS!E53)</f>
        <v/>
      </c>
      <c r="E35" s="23" t="str">
        <f>IF([1]AĞUSTOS!F53=0,"",[1]AĞUSTOS!F53)</f>
        <v/>
      </c>
      <c r="F35" s="23" t="str">
        <f>IF([1]AĞUSTOS!G53=0,"",[1]AĞUSTOS!G53)</f>
        <v/>
      </c>
      <c r="G35" s="23" t="str">
        <f>IF([1]AĞUSTOS!H53=0,"",[1]AĞUSTOS!H53)</f>
        <v/>
      </c>
      <c r="H35" s="23" t="str">
        <f>IF([1]AĞUSTOS!I53=0,"",[1]AĞUSTOS!I53)</f>
        <v/>
      </c>
      <c r="I35" s="23" t="str">
        <f>IF([1]AĞUSTOS!J53=0,"",[1]AĞUSTOS!J53)</f>
        <v/>
      </c>
      <c r="J35" s="23" t="str">
        <f>IF([1]AĞUSTOS!K53=0,"",[1]AĞUSTOS!K53)</f>
        <v/>
      </c>
      <c r="K35" s="23" t="str">
        <f>IF([1]AĞUSTOS!L53=0,"",[1]AĞUSTOS!L53)</f>
        <v/>
      </c>
      <c r="L35" s="23" t="str">
        <f>IF([1]AĞUSTOS!M53=0,"",[1]AĞUSTOS!M53)</f>
        <v/>
      </c>
      <c r="M35" s="23" t="str">
        <f>IF([1]AĞUSTOS!N53=0,"",[1]AĞUSTOS!N53)</f>
        <v/>
      </c>
      <c r="N35" s="23" t="str">
        <f>IF([1]AĞUSTOS!O53=0,"",[1]AĞUSTOS!O53)</f>
        <v/>
      </c>
      <c r="O35" s="51" t="e">
        <f t="shared" si="4"/>
        <v>#VALUE!</v>
      </c>
      <c r="P35" s="27" t="str">
        <f t="shared" si="5"/>
        <v/>
      </c>
      <c r="Q35" s="52" t="e">
        <f t="shared" si="6"/>
        <v>#VALUE!</v>
      </c>
    </row>
    <row r="36" spans="1:19" s="29" customFormat="1" ht="18.95" customHeight="1" x14ac:dyDescent="0.2">
      <c r="A36" s="54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1" t="e">
        <f t="shared" si="4"/>
        <v>#VALUE!</v>
      </c>
      <c r="P36" s="27" t="str">
        <f t="shared" si="5"/>
        <v/>
      </c>
      <c r="Q36" s="52" t="e">
        <f t="shared" si="6"/>
        <v>#VALUE!</v>
      </c>
    </row>
    <row r="37" spans="1:19" s="29" customFormat="1" ht="18.95" customHeight="1" x14ac:dyDescent="0.2">
      <c r="A37" s="54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1" t="e">
        <f t="shared" si="4"/>
        <v>#VALUE!</v>
      </c>
      <c r="P37" s="27" t="str">
        <f t="shared" si="5"/>
        <v/>
      </c>
      <c r="Q37" s="52" t="e">
        <f t="shared" si="6"/>
        <v>#VALUE!</v>
      </c>
    </row>
    <row r="38" spans="1:19" s="29" customFormat="1" ht="18.95" customHeight="1" x14ac:dyDescent="0.2">
      <c r="A38" s="54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1" t="e">
        <f t="shared" si="4"/>
        <v>#VALUE!</v>
      </c>
      <c r="P38" s="27" t="str">
        <f t="shared" si="5"/>
        <v/>
      </c>
      <c r="Q38" s="52" t="e">
        <f t="shared" si="6"/>
        <v>#VALUE!</v>
      </c>
    </row>
    <row r="39" spans="1:19" s="29" customFormat="1" ht="18.95" customHeight="1" x14ac:dyDescent="0.2">
      <c r="A39" s="54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1" t="e">
        <f t="shared" si="4"/>
        <v>#VALUE!</v>
      </c>
      <c r="P39" s="27" t="str">
        <f t="shared" si="5"/>
        <v/>
      </c>
      <c r="Q39" s="52" t="e">
        <f t="shared" si="6"/>
        <v>#VALUE!</v>
      </c>
    </row>
    <row r="40" spans="1:19" s="56" customFormat="1" ht="24" customHeight="1" x14ac:dyDescent="0.2">
      <c r="A40" s="33" t="s">
        <v>35</v>
      </c>
      <c r="B40" s="34">
        <f>SUM(B28:B39)</f>
        <v>1006841</v>
      </c>
      <c r="C40" s="34">
        <f t="shared" ref="C40:M40" si="7">SUM(C28:C39)</f>
        <v>510203</v>
      </c>
      <c r="D40" s="34">
        <f t="shared" si="7"/>
        <v>84596</v>
      </c>
      <c r="E40" s="34">
        <f t="shared" si="7"/>
        <v>3073</v>
      </c>
      <c r="F40" s="34">
        <f t="shared" si="7"/>
        <v>104478</v>
      </c>
      <c r="G40" s="34">
        <f t="shared" si="7"/>
        <v>54477</v>
      </c>
      <c r="H40" s="34">
        <f t="shared" si="7"/>
        <v>29377</v>
      </c>
      <c r="I40" s="34">
        <f t="shared" si="7"/>
        <v>1554</v>
      </c>
      <c r="J40" s="34">
        <f t="shared" si="7"/>
        <v>2080</v>
      </c>
      <c r="K40" s="34">
        <f t="shared" si="7"/>
        <v>40</v>
      </c>
      <c r="L40" s="34">
        <f t="shared" si="7"/>
        <v>28175</v>
      </c>
      <c r="M40" s="34">
        <f t="shared" si="7"/>
        <v>2946</v>
      </c>
      <c r="N40" s="34">
        <f>SUM(N28:N39)</f>
        <v>1827840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45888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2025-08-19T07:08:40Z</dcterms:created>
  <dcterms:modified xsi:type="dcterms:W3CDTF">2025-08-19T07:09:06Z</dcterms:modified>
</cp:coreProperties>
</file>