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FCF8AC8-9DAB-4921-A10F-A478AA0A30B1}" xr6:coauthVersionLast="36" xr6:coauthVersionMax="36" xr10:uidLastSave="{00000000-0000-0000-0000-000000000000}"/>
  <bookViews>
    <workbookView xWindow="0" yWindow="0" windowWidth="28800" windowHeight="11550" xr2:uid="{69BC7454-C339-45F8-B66D-9BDD219D4675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D30" i="1"/>
  <c r="C30" i="1"/>
  <c r="B30" i="1"/>
  <c r="P29" i="1"/>
  <c r="Q29" i="1" s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P28" i="1"/>
  <c r="Q28" i="1" s="1"/>
  <c r="O28" i="1"/>
  <c r="N28" i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22" i="1" s="1"/>
  <c r="N40" i="1" l="1"/>
  <c r="P30" i="1"/>
  <c r="Q30" i="1" l="1"/>
  <c r="P31" i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<sst xmlns="http://schemas.openxmlformats.org/spreadsheetml/2006/main" count="78" uniqueCount="44">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</sst>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0ADC47-B427-4D8E-BC06-D1FC08A1FD44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4D91E21-B082-4984-B2BA-9EE5BC57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604F07A7-84F6-4878-95CB-D6BC64D7959A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37E7E467-7333-479C-A783-F620CC5A2D52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3C87352F-9AE2-4329-9639-24B5AEB3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279069</v>
          </cell>
          <cell r="D53">
            <v>159390</v>
          </cell>
          <cell r="E53">
            <v>22194</v>
          </cell>
          <cell r="F53">
            <v>1317</v>
          </cell>
          <cell r="G53">
            <v>29296</v>
          </cell>
          <cell r="H53">
            <v>26436</v>
          </cell>
          <cell r="I53">
            <v>5497</v>
          </cell>
          <cell r="J53">
            <v>501</v>
          </cell>
          <cell r="K53">
            <v>639</v>
          </cell>
          <cell r="L53">
            <v>212</v>
          </cell>
          <cell r="M53">
            <v>6002</v>
          </cell>
          <cell r="N53">
            <v>880</v>
          </cell>
          <cell r="O53">
            <v>531433</v>
          </cell>
        </row>
      </sheetData>
      <sheetData sheetId="6">
        <row r="53">
          <cell r="C53">
            <v>334340</v>
          </cell>
          <cell r="D53">
            <v>207173</v>
          </cell>
          <cell r="E53">
            <v>25730</v>
          </cell>
          <cell r="F53">
            <v>2097</v>
          </cell>
          <cell r="G53">
            <v>36883</v>
          </cell>
          <cell r="H53">
            <v>34986</v>
          </cell>
          <cell r="I53">
            <v>7381</v>
          </cell>
          <cell r="J53">
            <v>696</v>
          </cell>
          <cell r="K53">
            <v>880</v>
          </cell>
          <cell r="L53">
            <v>14</v>
          </cell>
          <cell r="M53">
            <v>10330</v>
          </cell>
          <cell r="N53">
            <v>2305</v>
          </cell>
          <cell r="O53">
            <v>662815</v>
          </cell>
        </row>
      </sheetData>
      <sheetData sheetId="7">
        <row r="53">
          <cell r="C53">
            <v>326448</v>
          </cell>
          <cell r="D53">
            <v>194942</v>
          </cell>
          <cell r="E53">
            <v>22827</v>
          </cell>
          <cell r="F53">
            <v>2416</v>
          </cell>
          <cell r="G53">
            <v>42952</v>
          </cell>
          <cell r="H53">
            <v>36680</v>
          </cell>
          <cell r="I53">
            <v>6286</v>
          </cell>
          <cell r="J53">
            <v>610</v>
          </cell>
          <cell r="K53">
            <v>1402</v>
          </cell>
          <cell r="L53">
            <v>36</v>
          </cell>
          <cell r="M53">
            <v>12473</v>
          </cell>
          <cell r="N53">
            <v>3553</v>
          </cell>
          <cell r="O53">
            <v>650625</v>
          </cell>
        </row>
      </sheetData>
      <sheetData sheetId="8">
        <row r="53">
          <cell r="C53">
            <v>290239</v>
          </cell>
          <cell r="D53">
            <v>148887</v>
          </cell>
          <cell r="E53">
            <v>21508</v>
          </cell>
          <cell r="F53">
            <v>1399</v>
          </cell>
          <cell r="G53">
            <v>35627</v>
          </cell>
          <cell r="H53">
            <v>32386</v>
          </cell>
          <cell r="I53">
            <v>6741</v>
          </cell>
          <cell r="J53">
            <v>607</v>
          </cell>
          <cell r="K53">
            <v>774</v>
          </cell>
          <cell r="L53">
            <v>30</v>
          </cell>
          <cell r="M53">
            <v>7925</v>
          </cell>
          <cell r="N53">
            <v>1323</v>
          </cell>
          <cell r="O53">
            <v>547446</v>
          </cell>
        </row>
      </sheetData>
      <sheetData sheetId="9">
        <row r="53">
          <cell r="C53">
            <v>196071</v>
          </cell>
          <cell r="D53">
            <v>82539</v>
          </cell>
          <cell r="E53">
            <v>31646</v>
          </cell>
          <cell r="F53">
            <v>659</v>
          </cell>
          <cell r="G53">
            <v>27038</v>
          </cell>
          <cell r="H53">
            <v>11772</v>
          </cell>
          <cell r="I53">
            <v>5988</v>
          </cell>
          <cell r="J53">
            <v>337</v>
          </cell>
          <cell r="K53">
            <v>373</v>
          </cell>
          <cell r="L53">
            <v>165</v>
          </cell>
          <cell r="M53">
            <v>2386</v>
          </cell>
          <cell r="N53">
            <v>403</v>
          </cell>
          <cell r="O53">
            <v>359377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67D9-9578-4E0C-99FC-B94F5A671DDA}">
  <sheetPr codeName="Sayfa15">
    <pageSetUpPr fitToPage="1"/>
  </sheetPr>
  <dimension ref="A1:AG49"/>
  <sheetViews>
    <sheetView tabSelected="1" topLeftCell="A16" zoomScaleNormal="100" workbookViewId="0">
      <selection activeCell="S34" sqref="S3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>
        <f>IF([1]HAZİRAN!C53=0,"",[1]HAZİRAN!C53)</f>
        <v>279069</v>
      </c>
      <c r="C33" s="24">
        <f>IF([1]HAZİRAN!D53=0,"",[1]HAZİRAN!D53)</f>
        <v>159390</v>
      </c>
      <c r="D33" s="24">
        <f>IF([1]HAZİRAN!E53=0,"",[1]HAZİRAN!E53)</f>
        <v>22194</v>
      </c>
      <c r="E33" s="24">
        <f>IF([1]HAZİRAN!F53=0,"",[1]HAZİRAN!F53)</f>
        <v>1317</v>
      </c>
      <c r="F33" s="24">
        <f>IF([1]HAZİRAN!G53=0,"",[1]HAZİRAN!G53)</f>
        <v>29296</v>
      </c>
      <c r="G33" s="24">
        <f>IF([1]HAZİRAN!H53=0,"",[1]HAZİRAN!H53)</f>
        <v>26436</v>
      </c>
      <c r="H33" s="24">
        <f>IF([1]HAZİRAN!I53=0,"",[1]HAZİRAN!I53)</f>
        <v>5497</v>
      </c>
      <c r="I33" s="24">
        <f>IF([1]HAZİRAN!J53=0,"",[1]HAZİRAN!J53)</f>
        <v>501</v>
      </c>
      <c r="J33" s="24">
        <f>IF([1]HAZİRAN!K53=0,"",[1]HAZİRAN!K53)</f>
        <v>639</v>
      </c>
      <c r="K33" s="24">
        <f>IF([1]HAZİRAN!L53=0,"",[1]HAZİRAN!L53)</f>
        <v>212</v>
      </c>
      <c r="L33" s="24">
        <f>IF([1]HAZİRAN!M53=0,"",[1]HAZİRAN!M53)</f>
        <v>6002</v>
      </c>
      <c r="M33" s="24">
        <f>IF([1]HAZİRAN!N53=0,"",[1]HAZİRAN!N53)</f>
        <v>880</v>
      </c>
      <c r="N33" s="24">
        <f>IF([1]HAZİRAN!O53=0,"",[1]HAZİRAN!O53)</f>
        <v>531433</v>
      </c>
      <c r="O33" s="27">
        <f t="shared" si="2"/>
        <v>0.18319978448131913</v>
      </c>
      <c r="P33" s="28">
        <f t="shared" si="4"/>
        <v>1116541</v>
      </c>
      <c r="Q33" s="29">
        <f t="shared" si="3"/>
        <v>0.25784759930604051</v>
      </c>
    </row>
    <row r="34" spans="1:20" ht="18.95" customHeight="1" x14ac:dyDescent="0.2">
      <c r="A34" s="23" t="s">
        <v>29</v>
      </c>
      <c r="B34" s="24">
        <f>IF([1]TEMMUZ!C53=0,"",[1]TEMMUZ!C53)</f>
        <v>334340</v>
      </c>
      <c r="C34" s="24">
        <f>IF([1]TEMMUZ!D53=0,"",[1]TEMMUZ!D53)</f>
        <v>207173</v>
      </c>
      <c r="D34" s="24">
        <f>IF([1]TEMMUZ!E53=0,"",[1]TEMMUZ!E53)</f>
        <v>25730</v>
      </c>
      <c r="E34" s="24">
        <f>IF([1]TEMMUZ!F53=0,"",[1]TEMMUZ!F53)</f>
        <v>2097</v>
      </c>
      <c r="F34" s="24">
        <f>IF([1]TEMMUZ!G53=0,"",[1]TEMMUZ!G53)</f>
        <v>36883</v>
      </c>
      <c r="G34" s="24">
        <f>IF([1]TEMMUZ!H53=0,"",[1]TEMMUZ!H53)</f>
        <v>34986</v>
      </c>
      <c r="H34" s="24">
        <f>IF([1]TEMMUZ!I53=0,"",[1]TEMMUZ!I53)</f>
        <v>7381</v>
      </c>
      <c r="I34" s="24">
        <f>IF([1]TEMMUZ!J53=0,"",[1]TEMMUZ!J53)</f>
        <v>696</v>
      </c>
      <c r="J34" s="24">
        <f>IF([1]TEMMUZ!K53=0,"",[1]TEMMUZ!K53)</f>
        <v>880</v>
      </c>
      <c r="K34" s="24">
        <f>IF([1]TEMMUZ!L53=0,"",[1]TEMMUZ!L53)</f>
        <v>14</v>
      </c>
      <c r="L34" s="24">
        <f>IF([1]TEMMUZ!M53=0,"",[1]TEMMUZ!M53)</f>
        <v>10330</v>
      </c>
      <c r="M34" s="24">
        <f>IF([1]TEMMUZ!N53=0,"",[1]TEMMUZ!N53)</f>
        <v>2305</v>
      </c>
      <c r="N34" s="24">
        <f>IF([1]TEMMUZ!O53=0,"",[1]TEMMUZ!O53)</f>
        <v>662815</v>
      </c>
      <c r="O34" s="27">
        <f t="shared" si="2"/>
        <v>8.0589126206627837E-2</v>
      </c>
      <c r="P34" s="28">
        <f t="shared" si="4"/>
        <v>1779356</v>
      </c>
      <c r="Q34" s="29">
        <f t="shared" si="3"/>
        <v>0.18541307610774638</v>
      </c>
    </row>
    <row r="35" spans="1:20" ht="18.95" customHeight="1" x14ac:dyDescent="0.2">
      <c r="A35" s="52" t="s">
        <v>30</v>
      </c>
      <c r="B35" s="24">
        <f>IF([1]AĞUSTOS!C53=0,"",[1]AĞUSTOS!C53)</f>
        <v>326448</v>
      </c>
      <c r="C35" s="24">
        <f>IF([1]AĞUSTOS!D53=0,"",[1]AĞUSTOS!D53)</f>
        <v>194942</v>
      </c>
      <c r="D35" s="24">
        <f>IF([1]AĞUSTOS!E53=0,"",[1]AĞUSTOS!E53)</f>
        <v>22827</v>
      </c>
      <c r="E35" s="24">
        <f>IF([1]AĞUSTOS!F53=0,"",[1]AĞUSTOS!F53)</f>
        <v>2416</v>
      </c>
      <c r="F35" s="24">
        <f>IF([1]AĞUSTOS!G53=0,"",[1]AĞUSTOS!G53)</f>
        <v>42952</v>
      </c>
      <c r="G35" s="24">
        <f>IF([1]AĞUSTOS!H53=0,"",[1]AĞUSTOS!H53)</f>
        <v>36680</v>
      </c>
      <c r="H35" s="24">
        <f>IF([1]AĞUSTOS!I53=0,"",[1]AĞUSTOS!I53)</f>
        <v>6286</v>
      </c>
      <c r="I35" s="24">
        <f>IF([1]AĞUSTOS!J53=0,"",[1]AĞUSTOS!J53)</f>
        <v>610</v>
      </c>
      <c r="J35" s="24">
        <f>IF([1]AĞUSTOS!K53=0,"",[1]AĞUSTOS!K53)</f>
        <v>1402</v>
      </c>
      <c r="K35" s="24">
        <f>IF([1]AĞUSTOS!L53=0,"",[1]AĞUSTOS!L53)</f>
        <v>36</v>
      </c>
      <c r="L35" s="24">
        <f>IF([1]AĞUSTOS!M53=0,"",[1]AĞUSTOS!M53)</f>
        <v>12473</v>
      </c>
      <c r="M35" s="24">
        <f>IF([1]AĞUSTOS!N53=0,"",[1]AĞUSTOS!N53)</f>
        <v>3553</v>
      </c>
      <c r="N35" s="24">
        <f>IF([1]AĞUSTOS!O53=0,"",[1]AĞUSTOS!O53)</f>
        <v>650625</v>
      </c>
      <c r="O35" s="27">
        <f t="shared" si="2"/>
        <v>5.6343173323894824E-2</v>
      </c>
      <c r="P35" s="28">
        <f t="shared" si="4"/>
        <v>2429981</v>
      </c>
      <c r="Q35" s="29">
        <f t="shared" si="3"/>
        <v>0.14786073458937676</v>
      </c>
    </row>
    <row r="36" spans="1:20" ht="18.95" customHeight="1" x14ac:dyDescent="0.2">
      <c r="A36" s="52" t="s">
        <v>31</v>
      </c>
      <c r="B36" s="24">
        <f>IF([1]EYLÜL!C53=0,"",[1]EYLÜL!C53)</f>
        <v>290239</v>
      </c>
      <c r="C36" s="24">
        <f>IF([1]EYLÜL!D53=0,"",[1]EYLÜL!D53)</f>
        <v>148887</v>
      </c>
      <c r="D36" s="24">
        <f>IF([1]EYLÜL!E53=0,"",[1]EYLÜL!E53)</f>
        <v>21508</v>
      </c>
      <c r="E36" s="24">
        <f>IF([1]EYLÜL!F53=0,"",[1]EYLÜL!F53)</f>
        <v>1399</v>
      </c>
      <c r="F36" s="24">
        <f>IF([1]EYLÜL!G53=0,"",[1]EYLÜL!G53)</f>
        <v>35627</v>
      </c>
      <c r="G36" s="24">
        <f>IF([1]EYLÜL!H53=0,"",[1]EYLÜL!H53)</f>
        <v>32386</v>
      </c>
      <c r="H36" s="24">
        <f>IF([1]EYLÜL!I53=0,"",[1]EYLÜL!I53)</f>
        <v>6741</v>
      </c>
      <c r="I36" s="24">
        <f>IF([1]EYLÜL!J53=0,"",[1]EYLÜL!J53)</f>
        <v>607</v>
      </c>
      <c r="J36" s="24">
        <f>IF([1]EYLÜL!K53=0,"",[1]EYLÜL!K53)</f>
        <v>774</v>
      </c>
      <c r="K36" s="24">
        <f>IF([1]EYLÜL!L53=0,"",[1]EYLÜL!L53)</f>
        <v>30</v>
      </c>
      <c r="L36" s="24">
        <f>IF([1]EYLÜL!M53=0,"",[1]EYLÜL!M53)</f>
        <v>7925</v>
      </c>
      <c r="M36" s="24">
        <f>IF([1]EYLÜL!N53=0,"",[1]EYLÜL!N53)</f>
        <v>1323</v>
      </c>
      <c r="N36" s="24">
        <f>IF([1]EYLÜL!O53=0,"",[1]EYLÜL!O53)</f>
        <v>547446</v>
      </c>
      <c r="O36" s="27">
        <f t="shared" si="2"/>
        <v>8.2270560720873132E-2</v>
      </c>
      <c r="P36" s="28">
        <f t="shared" si="4"/>
        <v>2977427</v>
      </c>
      <c r="Q36" s="29">
        <f t="shared" si="3"/>
        <v>0.13521104958220165</v>
      </c>
    </row>
    <row r="37" spans="1:20" ht="18.95" customHeight="1" x14ac:dyDescent="0.2">
      <c r="A37" s="52" t="s">
        <v>32</v>
      </c>
      <c r="B37" s="24">
        <f>IF([1]EKİM!C53=0,"",[1]EKİM!C53)</f>
        <v>196071</v>
      </c>
      <c r="C37" s="24">
        <f>IF([1]EKİM!D53=0,"",[1]EKİM!D53)</f>
        <v>82539</v>
      </c>
      <c r="D37" s="24">
        <f>IF([1]EKİM!E53=0,"",[1]EKİM!E53)</f>
        <v>31646</v>
      </c>
      <c r="E37" s="24">
        <f>IF([1]EKİM!F53=0,"",[1]EKİM!F53)</f>
        <v>659</v>
      </c>
      <c r="F37" s="24">
        <f>IF([1]EKİM!G53=0,"",[1]EKİM!G53)</f>
        <v>27038</v>
      </c>
      <c r="G37" s="24">
        <f>IF([1]EKİM!H53=0,"",[1]EKİM!H53)</f>
        <v>11772</v>
      </c>
      <c r="H37" s="24">
        <f>IF([1]EKİM!I53=0,"",[1]EKİM!I53)</f>
        <v>5988</v>
      </c>
      <c r="I37" s="24">
        <f>IF([1]EKİM!J53=0,"",[1]EKİM!J53)</f>
        <v>337</v>
      </c>
      <c r="J37" s="24">
        <f>IF([1]EKİM!K53=0,"",[1]EKİM!K53)</f>
        <v>373</v>
      </c>
      <c r="K37" s="24">
        <f>IF([1]EKİM!L53=0,"",[1]EKİM!L53)</f>
        <v>165</v>
      </c>
      <c r="L37" s="24">
        <f>IF([1]EKİM!M53=0,"",[1]EKİM!M53)</f>
        <v>2386</v>
      </c>
      <c r="M37" s="24">
        <f>IF([1]EKİM!N53=0,"",[1]EKİM!N53)</f>
        <v>403</v>
      </c>
      <c r="N37" s="24">
        <f>IF([1]EKİM!O53=0,"",[1]EKİM!O53)</f>
        <v>359377</v>
      </c>
      <c r="O37" s="27">
        <f t="shared" si="2"/>
        <v>0.10704934293617896</v>
      </c>
      <c r="P37" s="28">
        <f t="shared" si="4"/>
        <v>3336804</v>
      </c>
      <c r="Q37" s="29">
        <f t="shared" si="3"/>
        <v>0.13210934844077293</v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1771455</v>
      </c>
      <c r="C40" s="33">
        <f t="shared" ref="C40:M40" si="5">SUM(C28:C39)</f>
        <v>928993</v>
      </c>
      <c r="D40" s="33">
        <f t="shared" si="5"/>
        <v>152837</v>
      </c>
      <c r="E40" s="33">
        <f t="shared" si="5"/>
        <v>8093</v>
      </c>
      <c r="F40" s="33">
        <f t="shared" si="5"/>
        <v>210980</v>
      </c>
      <c r="G40" s="33">
        <f t="shared" si="5"/>
        <v>164725</v>
      </c>
      <c r="H40" s="33">
        <f t="shared" si="5"/>
        <v>39281</v>
      </c>
      <c r="I40" s="33">
        <f t="shared" si="5"/>
        <v>3293</v>
      </c>
      <c r="J40" s="33">
        <f t="shared" si="5"/>
        <v>4616</v>
      </c>
      <c r="K40" s="33">
        <f t="shared" si="5"/>
        <v>1530</v>
      </c>
      <c r="L40" s="33">
        <f t="shared" si="5"/>
        <v>42359</v>
      </c>
      <c r="M40" s="33">
        <f t="shared" si="5"/>
        <v>8642</v>
      </c>
      <c r="N40" s="33">
        <f>SUM(B40:M40)</f>
        <v>3336804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45238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2023-11-08T07:15:51Z</dcterms:created>
  <dcterms:modified xsi:type="dcterms:W3CDTF">2023-11-08T07:16:17Z</dcterms:modified>
</cp:coreProperties>
</file>