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DDBDF67C-1357-43C8-9CE3-BE01BBBA16B3}" xr6:coauthVersionLast="36" xr6:coauthVersionMax="36" xr10:uidLastSave="{00000000-0000-0000-0000-000000000000}"/>
  <bookViews>
    <workbookView xWindow="0" yWindow="0" windowWidth="28800" windowHeight="11550" xr2:uid="{32FB9555-FFC3-4584-9A19-44F5A5D863B0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H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J31" i="1"/>
  <c r="I31" i="1"/>
  <c r="H31" i="1"/>
  <c r="G31" i="1"/>
  <c r="F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39" i="1" s="1"/>
  <c r="N20" i="1"/>
  <c r="O38" i="1" s="1"/>
  <c r="N19" i="1"/>
  <c r="O37" i="1" s="1"/>
  <c r="N18" i="1"/>
  <c r="O36" i="1" s="1"/>
  <c r="N17" i="1"/>
  <c r="O35" i="1" s="1"/>
  <c r="N16" i="1"/>
  <c r="O34" i="1" s="1"/>
  <c r="N15" i="1"/>
  <c r="O33" i="1" s="1"/>
  <c r="N14" i="1"/>
  <c r="N13" i="1"/>
  <c r="N12" i="1"/>
  <c r="N11" i="1"/>
  <c r="N10" i="1"/>
  <c r="N22" i="1" s="1"/>
  <c r="Q28" i="1" l="1"/>
  <c r="P29" i="1"/>
  <c r="N40" i="1"/>
  <c r="O28" i="1"/>
  <c r="Q29" i="1" l="1"/>
  <c r="P30" i="1"/>
  <c r="P31" i="1" l="1"/>
  <c r="Q30" i="1"/>
  <c r="Q31" i="1" l="1"/>
  <c r="P32" i="1"/>
  <c r="P33" i="1" l="1"/>
  <c r="Q32" i="1"/>
  <c r="P34" i="1" l="1"/>
  <c r="Q33" i="1"/>
  <c r="P35" i="1" l="1"/>
  <c r="Q34" i="1"/>
  <c r="Q35" i="1" l="1"/>
  <c r="P36" i="1"/>
  <c r="Q36" i="1" l="1"/>
  <c r="P37" i="1"/>
  <c r="Q37" i="1" l="1"/>
  <c r="P38" i="1"/>
  <c r="P39" i="1" l="1"/>
  <c r="Q39" i="1" s="1"/>
  <c r="Q38" i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<sst xmlns="http://schemas.openxmlformats.org/spreadsheetml/2006/main" count="78" uniqueCount="44">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</sst>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99E5E8B-5D1E-4CFE-8B19-0F484F68258A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FCB6D00-6DC8-433C-BD70-72C54947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6A46765E-1D3F-45F2-81F7-74F024475961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2CE299B-AA5B-4B70-8FCB-F86E8B6E5BBB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28C339A6-9E91-4E32-AC15-A9B3EC48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87;ustos%202023%20istatistik\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334340</v>
          </cell>
          <cell r="D53">
            <v>207173</v>
          </cell>
          <cell r="E53">
            <v>25730</v>
          </cell>
          <cell r="F53">
            <v>2097</v>
          </cell>
          <cell r="G53">
            <v>36883</v>
          </cell>
          <cell r="H53">
            <v>34986</v>
          </cell>
          <cell r="I53">
            <v>7381</v>
          </cell>
          <cell r="J53">
            <v>696</v>
          </cell>
          <cell r="K53">
            <v>880</v>
          </cell>
          <cell r="L53">
            <v>14</v>
          </cell>
          <cell r="M53">
            <v>10330</v>
          </cell>
          <cell r="N53">
            <v>2305</v>
          </cell>
          <cell r="O53">
            <v>662815</v>
          </cell>
        </row>
      </sheetData>
      <sheetData sheetId="7">
        <row r="53">
          <cell r="C53">
            <v>326448</v>
          </cell>
          <cell r="D53">
            <v>194942</v>
          </cell>
          <cell r="E53">
            <v>22827</v>
          </cell>
          <cell r="F53">
            <v>2416</v>
          </cell>
          <cell r="G53">
            <v>42952</v>
          </cell>
          <cell r="H53">
            <v>36680</v>
          </cell>
          <cell r="I53">
            <v>6286</v>
          </cell>
          <cell r="J53">
            <v>610</v>
          </cell>
          <cell r="K53">
            <v>1402</v>
          </cell>
          <cell r="L53">
            <v>36</v>
          </cell>
          <cell r="M53">
            <v>12473</v>
          </cell>
          <cell r="N53">
            <v>3553</v>
          </cell>
          <cell r="O53">
            <v>650625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E750-B0C2-4C2A-82D1-BFDB5CCC8542}">
  <sheetPr codeName="Sayfa15">
    <pageSetUpPr fitToPage="1"/>
  </sheetPr>
  <dimension ref="A1:AG49"/>
  <sheetViews>
    <sheetView tabSelected="1" topLeftCell="A16" zoomScaleNormal="100" workbookViewId="0">
      <selection activeCell="P14" sqref="P1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>
        <f>IF([1]TEMMUZ!C53=0,"",[1]TEMMUZ!C53)</f>
        <v>334340</v>
      </c>
      <c r="C34" s="24">
        <f>IF([1]TEMMUZ!D53=0,"",[1]TEMMUZ!D53)</f>
        <v>207173</v>
      </c>
      <c r="D34" s="24">
        <f>IF([1]TEMMUZ!E53=0,"",[1]TEMMUZ!E53)</f>
        <v>25730</v>
      </c>
      <c r="E34" s="24">
        <f>IF([1]TEMMUZ!F53=0,"",[1]TEMMUZ!F53)</f>
        <v>2097</v>
      </c>
      <c r="F34" s="24">
        <f>IF([1]TEMMUZ!G53=0,"",[1]TEMMUZ!G53)</f>
        <v>36883</v>
      </c>
      <c r="G34" s="24">
        <f>IF([1]TEMMUZ!H53=0,"",[1]TEMMUZ!H53)</f>
        <v>34986</v>
      </c>
      <c r="H34" s="24">
        <f>IF([1]TEMMUZ!I53=0,"",[1]TEMMUZ!I53)</f>
        <v>7381</v>
      </c>
      <c r="I34" s="24">
        <f>IF([1]TEMMUZ!J53=0,"",[1]TEMMUZ!J53)</f>
        <v>696</v>
      </c>
      <c r="J34" s="24">
        <f>IF([1]TEMMUZ!K53=0,"",[1]TEMMUZ!K53)</f>
        <v>880</v>
      </c>
      <c r="K34" s="24">
        <f>IF([1]TEMMUZ!L53=0,"",[1]TEMMUZ!L53)</f>
        <v>14</v>
      </c>
      <c r="L34" s="24">
        <f>IF([1]TEMMUZ!M53=0,"",[1]TEMMUZ!M53)</f>
        <v>10330</v>
      </c>
      <c r="M34" s="24">
        <f>IF([1]TEMMUZ!N53=0,"",[1]TEMMUZ!N53)</f>
        <v>2305</v>
      </c>
      <c r="N34" s="24">
        <f>IF([1]TEMMUZ!O53=0,"",[1]TEMMUZ!O53)</f>
        <v>662815</v>
      </c>
      <c r="O34" s="27">
        <f t="shared" si="2"/>
        <v>8.0589126206627837E-2</v>
      </c>
      <c r="P34" s="28">
        <f t="shared" si="4"/>
        <v>1779356</v>
      </c>
      <c r="Q34" s="29">
        <f t="shared" si="3"/>
        <v>0.18541307610774638</v>
      </c>
    </row>
    <row r="35" spans="1:20" ht="18.95" customHeight="1" x14ac:dyDescent="0.2">
      <c r="A35" s="52" t="s">
        <v>30</v>
      </c>
      <c r="B35" s="24">
        <f>IF([1]AĞUSTOS!C53=0,"",[1]AĞUSTOS!C53)</f>
        <v>326448</v>
      </c>
      <c r="C35" s="24">
        <f>IF([1]AĞUSTOS!D53=0,"",[1]AĞUSTOS!D53)</f>
        <v>194942</v>
      </c>
      <c r="D35" s="24">
        <f>IF([1]AĞUSTOS!E53=0,"",[1]AĞUSTOS!E53)</f>
        <v>22827</v>
      </c>
      <c r="E35" s="24">
        <f>IF([1]AĞUSTOS!F53=0,"",[1]AĞUSTOS!F53)</f>
        <v>2416</v>
      </c>
      <c r="F35" s="24">
        <f>IF([1]AĞUSTOS!G53=0,"",[1]AĞUSTOS!G53)</f>
        <v>42952</v>
      </c>
      <c r="G35" s="24">
        <f>IF([1]AĞUSTOS!H53=0,"",[1]AĞUSTOS!H53)</f>
        <v>36680</v>
      </c>
      <c r="H35" s="24">
        <f>IF([1]AĞUSTOS!I53=0,"",[1]AĞUSTOS!I53)</f>
        <v>6286</v>
      </c>
      <c r="I35" s="24">
        <f>IF([1]AĞUSTOS!J53=0,"",[1]AĞUSTOS!J53)</f>
        <v>610</v>
      </c>
      <c r="J35" s="24">
        <f>IF([1]AĞUSTOS!K53=0,"",[1]AĞUSTOS!K53)</f>
        <v>1402</v>
      </c>
      <c r="K35" s="24">
        <f>IF([1]AĞUSTOS!L53=0,"",[1]AĞUSTOS!L53)</f>
        <v>36</v>
      </c>
      <c r="L35" s="24">
        <f>IF([1]AĞUSTOS!M53=0,"",[1]AĞUSTOS!M53)</f>
        <v>12473</v>
      </c>
      <c r="M35" s="24">
        <f>IF([1]AĞUSTOS!N53=0,"",[1]AĞUSTOS!N53)</f>
        <v>3553</v>
      </c>
      <c r="N35" s="24">
        <f>IF([1]AĞUSTOS!O53=0,"",[1]AĞUSTOS!O53)</f>
        <v>650625</v>
      </c>
      <c r="O35" s="27">
        <f t="shared" si="2"/>
        <v>5.6343173323894824E-2</v>
      </c>
      <c r="P35" s="28">
        <f t="shared" si="4"/>
        <v>2429981</v>
      </c>
      <c r="Q35" s="29">
        <f t="shared" si="3"/>
        <v>0.14786073458937676</v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1285145</v>
      </c>
      <c r="C40" s="33">
        <f t="shared" ref="C40:M40" si="5">SUM(C28:C39)</f>
        <v>697567</v>
      </c>
      <c r="D40" s="33">
        <f t="shared" si="5"/>
        <v>99683</v>
      </c>
      <c r="E40" s="33">
        <f t="shared" si="5"/>
        <v>6035</v>
      </c>
      <c r="F40" s="33">
        <f t="shared" si="5"/>
        <v>148315</v>
      </c>
      <c r="G40" s="33">
        <f t="shared" si="5"/>
        <v>120567</v>
      </c>
      <c r="H40" s="33">
        <f t="shared" si="5"/>
        <v>26552</v>
      </c>
      <c r="I40" s="33">
        <f t="shared" si="5"/>
        <v>2349</v>
      </c>
      <c r="J40" s="33">
        <f t="shared" si="5"/>
        <v>3469</v>
      </c>
      <c r="K40" s="33">
        <f t="shared" si="5"/>
        <v>1335</v>
      </c>
      <c r="L40" s="33">
        <f t="shared" si="5"/>
        <v>32048</v>
      </c>
      <c r="M40" s="33">
        <f t="shared" si="5"/>
        <v>6916</v>
      </c>
      <c r="N40" s="33">
        <f>SUM(B40:M40)</f>
        <v>2429981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45181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2023-09-12T08:35:46Z</dcterms:created>
  <dcterms:modified xsi:type="dcterms:W3CDTF">2023-09-12T08:36:05Z</dcterms:modified>
</cp:coreProperties>
</file>